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tty\Documents\2020-2021\REP\"/>
    </mc:Choice>
  </mc:AlternateContent>
  <xr:revisionPtr revIDLastSave="0" documentId="8_{78F2ADBF-28B3-4B9F-B2EB-5B23BCA7588A}" xr6:coauthVersionLast="45" xr6:coauthVersionMax="45" xr10:uidLastSave="{00000000-0000-0000-0000-000000000000}"/>
  <bookViews>
    <workbookView xWindow="-120" yWindow="-120" windowWidth="19440" windowHeight="10440" tabRatio="927" activeTab="7" xr2:uid="{00000000-000D-0000-FFFF-FFFF00000000}"/>
  </bookViews>
  <sheets>
    <sheet name="Team budget" sheetId="1" r:id="rId1"/>
    <sheet name="Cash Flow" sheetId="6" r:id="rId2"/>
    <sheet name="Income by player" sheetId="7" r:id="rId3"/>
    <sheet name="Income - Sponsors and Misc" sheetId="22" r:id="rId4"/>
    <sheet name="Fundraising" sheetId="10" r:id="rId5"/>
    <sheet name="Categorized Expenses" sheetId="5" r:id="rId6"/>
    <sheet name="Bank Rec " sheetId="21" r:id="rId7"/>
    <sheet name="Deposit Slip" sheetId="27" r:id="rId8"/>
    <sheet name="Receipt" sheetId="24" r:id="rId9"/>
  </sheets>
  <definedNames>
    <definedName name="_xlnm._FilterDatabase" localSheetId="6" hidden="1">'Bank Rec '!$A$37:$I$45</definedName>
    <definedName name="_xlnm._FilterDatabase" localSheetId="1" hidden="1">'Cash Flow'!$G$67:$G$125</definedName>
    <definedName name="_xlnm._FilterDatabase" localSheetId="5" hidden="1">'Categorized Expenses'!$A$150:$F$155</definedName>
    <definedName name="_xlnm._FilterDatabase" localSheetId="4" hidden="1">Fundraising!$F$6:$F$56</definedName>
    <definedName name="_xlnm._FilterDatabase" localSheetId="3" hidden="1">'Income - Sponsors and Misc'!$A$1:$N$3</definedName>
    <definedName name="_xlnm._FilterDatabase" localSheetId="2" hidden="1">'Income by player'!$A$1:$K$4</definedName>
    <definedName name="_xlnm._FilterDatabase" localSheetId="8" hidden="1">Receipt!$C$11:$C$27</definedName>
    <definedName name="_xlnm._FilterDatabase" localSheetId="0" hidden="1">'Team budget'!$B$34:$E$39</definedName>
    <definedName name="_xlnm.Print_Area" localSheetId="5">'Categorized Expenses'!$A$1:$F$164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5" l="1"/>
  <c r="D33" i="1" s="1"/>
  <c r="E150" i="5"/>
  <c r="D32" i="1"/>
  <c r="E117" i="5"/>
  <c r="D31" i="1" s="1"/>
  <c r="E102" i="5"/>
  <c r="D30" i="1"/>
  <c r="E87" i="5"/>
  <c r="D29" i="1" s="1"/>
  <c r="E72" i="5"/>
  <c r="D28" i="1"/>
  <c r="E61" i="5"/>
  <c r="D27" i="1" s="1"/>
  <c r="E29" i="5"/>
  <c r="D26" i="1"/>
  <c r="E21" i="5"/>
  <c r="D25" i="1" s="1"/>
  <c r="E8" i="5"/>
  <c r="D24" i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15" i="22"/>
  <c r="D15" i="1"/>
  <c r="D34" i="1"/>
  <c r="D37" i="1" s="1"/>
  <c r="E26" i="7"/>
  <c r="G26" i="7"/>
  <c r="I26" i="7"/>
  <c r="N27" i="7" s="1"/>
  <c r="D14" i="1" s="1"/>
  <c r="K26" i="7"/>
  <c r="M26" i="7"/>
  <c r="O26" i="7"/>
  <c r="C32" i="27"/>
  <c r="C30" i="27"/>
  <c r="G45" i="27"/>
  <c r="C44" i="27"/>
  <c r="G7" i="27"/>
  <c r="G8" i="27"/>
  <c r="G9" i="27"/>
  <c r="G10" i="27"/>
  <c r="G11" i="27"/>
  <c r="G12" i="27"/>
  <c r="G13" i="27"/>
  <c r="G14" i="27"/>
  <c r="G17" i="27"/>
  <c r="G24" i="27" s="1"/>
  <c r="G18" i="27"/>
  <c r="G19" i="27"/>
  <c r="G20" i="27"/>
  <c r="G21" i="27"/>
  <c r="C1" i="27"/>
  <c r="C19" i="1"/>
  <c r="C36" i="1"/>
  <c r="C34" i="1"/>
  <c r="C37" i="1" s="1"/>
  <c r="M15" i="22"/>
  <c r="D18" i="1"/>
  <c r="J55" i="22"/>
  <c r="D16" i="1"/>
  <c r="G4" i="6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 s="1"/>
  <c r="G159" i="6" s="1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 s="1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182" i="6" s="1"/>
  <c r="G183" i="6" s="1"/>
  <c r="G184" i="6" s="1"/>
  <c r="G185" i="6" s="1"/>
  <c r="C8" i="1"/>
  <c r="G37" i="21"/>
  <c r="I37" i="21" s="1"/>
  <c r="I39" i="21" s="1"/>
  <c r="D29" i="21"/>
  <c r="G20" i="21"/>
  <c r="I20" i="21" s="1"/>
  <c r="I22" i="21"/>
  <c r="C38" i="1" l="1"/>
  <c r="I43" i="21"/>
  <c r="F56" i="10"/>
  <c r="D17" i="1" s="1"/>
  <c r="D19" i="1" s="1"/>
  <c r="D36" i="1" s="1"/>
  <c r="D38" i="1" s="1"/>
  <c r="G15" i="27"/>
  <c r="G30" i="27" s="1"/>
  <c r="G38" i="27" s="1"/>
  <c r="G34" i="27" l="1"/>
</calcChain>
</file>

<file path=xl/sharedStrings.xml><?xml version="1.0" encoding="utf-8"?>
<sst xmlns="http://schemas.openxmlformats.org/spreadsheetml/2006/main" count="236" uniqueCount="127">
  <si>
    <t>Team Name</t>
  </si>
  <si>
    <t>Name</t>
  </si>
  <si>
    <t>Contact Info</t>
  </si>
  <si>
    <t>Coach</t>
  </si>
  <si>
    <t>Manager</t>
  </si>
  <si>
    <t>Treasurer</t>
  </si>
  <si>
    <t>Date</t>
  </si>
  <si>
    <t xml:space="preserve">Team Budget </t>
  </si>
  <si>
    <t>Income Items</t>
  </si>
  <si>
    <t>Description</t>
  </si>
  <si>
    <t>Budget</t>
  </si>
  <si>
    <t>Rec'd / Spent</t>
  </si>
  <si>
    <t>Comments</t>
  </si>
  <si>
    <t>Rep Fees</t>
  </si>
  <si>
    <t>Sponsorships - Major</t>
  </si>
  <si>
    <t>Sponsorships - Player Initiated</t>
  </si>
  <si>
    <t>Fundraising</t>
  </si>
  <si>
    <t>Miscellaneous</t>
  </si>
  <si>
    <t xml:space="preserve">Total Income </t>
  </si>
  <si>
    <t>Expense Items</t>
  </si>
  <si>
    <t>Total</t>
  </si>
  <si>
    <t>League Fees</t>
  </si>
  <si>
    <t>Tournaments</t>
  </si>
  <si>
    <t>Provincials registration Fee</t>
  </si>
  <si>
    <t>Referee Fees</t>
  </si>
  <si>
    <t xml:space="preserve">Additional Ice  </t>
  </si>
  <si>
    <t xml:space="preserve">Dry Land Training </t>
  </si>
  <si>
    <t>Pantherware</t>
  </si>
  <si>
    <t>Coach/Trainer Fees</t>
  </si>
  <si>
    <t>Team Misc Expenses</t>
  </si>
  <si>
    <t>Other</t>
  </si>
  <si>
    <t>Total Expenses</t>
  </si>
  <si>
    <t>Total Income</t>
  </si>
  <si>
    <r>
      <t xml:space="preserve">should balance with </t>
    </r>
    <r>
      <rPr>
        <b/>
        <sz val="10"/>
        <color indexed="56"/>
        <rFont val="Calibri"/>
        <family val="2"/>
      </rPr>
      <t>deposits</t>
    </r>
  </si>
  <si>
    <r>
      <t>should balance with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cat.exp.</t>
    </r>
  </si>
  <si>
    <t>Balance (Income - Expenses)</t>
  </si>
  <si>
    <t>Cash Flow</t>
  </si>
  <si>
    <t>Chq#</t>
  </si>
  <si>
    <t>Amount</t>
  </si>
  <si>
    <t>Particulars</t>
  </si>
  <si>
    <t>Deposited By</t>
  </si>
  <si>
    <t>Cash Balance</t>
  </si>
  <si>
    <t>Deposit Date</t>
  </si>
  <si>
    <t>Total Deposits</t>
  </si>
  <si>
    <t>INCOME BY PLAYER</t>
  </si>
  <si>
    <t>REGISTRATION FEES</t>
  </si>
  <si>
    <t>Player#</t>
  </si>
  <si>
    <t>Last Name</t>
  </si>
  <si>
    <t>First Name</t>
  </si>
  <si>
    <t>1st Installment</t>
  </si>
  <si>
    <t>2nd Installment</t>
  </si>
  <si>
    <t>3rd Installment</t>
  </si>
  <si>
    <t>4th Installment</t>
  </si>
  <si>
    <t>5th Installment</t>
  </si>
  <si>
    <t>6th Installment</t>
  </si>
  <si>
    <t>TOTAL REGISTRATION FEES</t>
  </si>
  <si>
    <t>MAJOR SPONSORSHIPS</t>
  </si>
  <si>
    <t>Receipt Y/N</t>
  </si>
  <si>
    <t>SPONSOR NAME</t>
  </si>
  <si>
    <t>Paid</t>
  </si>
  <si>
    <t>Receipt</t>
  </si>
  <si>
    <t>PLAYER INITIATED SPONSORSHIPS</t>
  </si>
  <si>
    <t>Sponsor</t>
  </si>
  <si>
    <t>Home</t>
  </si>
  <si>
    <t>Away</t>
  </si>
  <si>
    <t xml:space="preserve">RECEIPT </t>
  </si>
  <si>
    <t xml:space="preserve"> Fundraising Project</t>
  </si>
  <si>
    <t xml:space="preserve">Account # </t>
  </si>
  <si>
    <t>Name of Fundraiser</t>
  </si>
  <si>
    <t>Player Name</t>
  </si>
  <si>
    <t>Collected</t>
  </si>
  <si>
    <t>Cost</t>
  </si>
  <si>
    <t>Diff</t>
  </si>
  <si>
    <t>Payee</t>
  </si>
  <si>
    <t>TOTAL</t>
  </si>
  <si>
    <t>Provincial Reg</t>
  </si>
  <si>
    <t>Ref Fees</t>
  </si>
  <si>
    <t>Chq #</t>
  </si>
  <si>
    <t>Add'l Ice</t>
  </si>
  <si>
    <t>Dryland</t>
  </si>
  <si>
    <t>Manager's Expenses</t>
  </si>
  <si>
    <t>DM</t>
  </si>
  <si>
    <t>Aurora Panthers</t>
  </si>
  <si>
    <t>Bank Balance</t>
  </si>
  <si>
    <t>At:</t>
  </si>
  <si>
    <t>O/S Cheques:</t>
  </si>
  <si>
    <t>Book Balance</t>
  </si>
  <si>
    <t>O/S Items:</t>
  </si>
  <si>
    <t>Difference</t>
  </si>
  <si>
    <t>Name on A/C</t>
  </si>
  <si>
    <t>CYGHA -</t>
  </si>
  <si>
    <t>Account</t>
  </si>
  <si>
    <t>Details</t>
  </si>
  <si>
    <t>Chq Amount</t>
  </si>
  <si>
    <t>Cash</t>
  </si>
  <si>
    <t>Player #</t>
  </si>
  <si>
    <t>Name/Payor</t>
  </si>
  <si>
    <t>$$</t>
  </si>
  <si>
    <t>Subtotal</t>
  </si>
  <si>
    <t>Coin</t>
  </si>
  <si>
    <t>Coin - sub-total</t>
  </si>
  <si>
    <t>Total Cheques</t>
  </si>
  <si>
    <t>Total Cash</t>
  </si>
  <si>
    <t># of Cheques</t>
  </si>
  <si>
    <t>TOTAL DEPOSIT</t>
  </si>
  <si>
    <t>Cash Received</t>
  </si>
  <si>
    <t>P/C</t>
  </si>
  <si>
    <t>Central York Girls Hockey Association  Home of the Aurora Panthers</t>
  </si>
  <si>
    <t>14845 Yonge Street, Unit 6, Box 130, Aurora Ontario L4G 6H8</t>
  </si>
  <si>
    <t>Website:  www.girlshockey-centralyork.com</t>
  </si>
  <si>
    <t>Donor name:</t>
  </si>
  <si>
    <t>Address:</t>
  </si>
  <si>
    <t>City:</t>
  </si>
  <si>
    <t>Province:</t>
  </si>
  <si>
    <t>Postal code:</t>
  </si>
  <si>
    <t>Phone:</t>
  </si>
  <si>
    <t>Total pledge amount:</t>
  </si>
  <si>
    <t>Date Donation Was Paid:</t>
  </si>
  <si>
    <t>Type of donation:</t>
  </si>
  <si>
    <t>Description of donation:</t>
  </si>
  <si>
    <t>Value of donation:</t>
  </si>
  <si>
    <t>Thank you for your generous support!</t>
  </si>
  <si>
    <t>CASH FLOW</t>
  </si>
  <si>
    <t xml:space="preserve">    Tel:   905-727-0269  Fax:  905-727-0457    </t>
  </si>
  <si>
    <t>Email:  info@cygha.com</t>
  </si>
  <si>
    <t xml:space="preserve"> Receipt from Central York Girls Hockey Association</t>
  </si>
  <si>
    <t>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</si>
</sst>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yyyy\-mm\-dd;@"/>
    <numFmt numFmtId="168" formatCode="yyyy/mm/dd;@"/>
    <numFmt numFmtId="169" formatCode="&quot;$&quot;#,##0.00"/>
    <numFmt numFmtId="170" formatCode="[$-F800]dddd\,\ mmmm\ dd\,\ yyyy"/>
    <numFmt numFmtId="171" formatCode="[$-1009]d\-mmm\-yy;@"/>
    <numFmt numFmtId="172" formatCode="[$-1009]mmmm\ d\,\ yyyy;@"/>
    <numFmt numFmtId="173" formatCode="_(&quot;$&quot;* #,##0.000_);_(&quot;$&quot;* \(#,##0.000\);_(&quot;$&quot;* &quot;-&quot;???_);_(@_)"/>
  </numFmts>
  <fonts count="6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u/>
      <sz val="12"/>
      <color indexed="12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color indexed="9"/>
      <name val="Arial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6"/>
      <color indexed="23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sz val="14"/>
      <color rgb="FF22222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i/>
      <sz val="16"/>
      <color rgb="FFFF9900"/>
      <name val="Arial"/>
      <family val="2"/>
    </font>
    <font>
      <sz val="12"/>
      <name val="Abadi Extra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11" fillId="0" borderId="0"/>
  </cellStyleXfs>
  <cellXfs count="564">
    <xf numFmtId="0" fontId="0" fillId="0" borderId="0" xfId="0"/>
    <xf numFmtId="0" fontId="31" fillId="0" borderId="0" xfId="0" applyFont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0" borderId="0" xfId="0" applyFont="1" applyFill="1"/>
    <xf numFmtId="0" fontId="34" fillId="0" borderId="0" xfId="0" applyFont="1"/>
    <xf numFmtId="0" fontId="31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left" indent="2"/>
    </xf>
    <xf numFmtId="0" fontId="32" fillId="3" borderId="2" xfId="0" applyFont="1" applyFill="1" applyBorder="1" applyAlignment="1">
      <alignment horizontal="center"/>
    </xf>
    <xf numFmtId="168" fontId="33" fillId="3" borderId="3" xfId="0" applyNumberFormat="1" applyFont="1" applyFill="1" applyBorder="1" applyAlignment="1">
      <alignment horizontal="center" wrapText="1"/>
    </xf>
    <xf numFmtId="0" fontId="33" fillId="3" borderId="1" xfId="0" applyFont="1" applyFill="1" applyBorder="1" applyAlignment="1">
      <alignment horizontal="center"/>
    </xf>
    <xf numFmtId="4" fontId="31" fillId="0" borderId="0" xfId="0" applyNumberFormat="1" applyFont="1"/>
    <xf numFmtId="0" fontId="31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167" fontId="34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horizontal="left"/>
    </xf>
    <xf numFmtId="0" fontId="6" fillId="0" borderId="0" xfId="5" applyFont="1"/>
    <xf numFmtId="0" fontId="4" fillId="0" borderId="0" xfId="5" applyFont="1"/>
    <xf numFmtId="4" fontId="4" fillId="0" borderId="0" xfId="5" applyNumberFormat="1" applyFont="1"/>
    <xf numFmtId="0" fontId="8" fillId="0" borderId="0" xfId="5" applyFont="1"/>
    <xf numFmtId="0" fontId="5" fillId="3" borderId="3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/>
    </xf>
    <xf numFmtId="0" fontId="5" fillId="0" borderId="3" xfId="5" applyFont="1" applyBorder="1"/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5" fillId="0" borderId="0" xfId="5" applyFont="1"/>
    <xf numFmtId="0" fontId="4" fillId="0" borderId="0" xfId="5" applyFont="1" applyBorder="1"/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5" applyFont="1" applyFill="1"/>
    <xf numFmtId="0" fontId="32" fillId="0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wrapText="1"/>
    </xf>
    <xf numFmtId="0" fontId="4" fillId="0" borderId="3" xfId="5" applyFont="1" applyFill="1" applyBorder="1"/>
    <xf numFmtId="0" fontId="4" fillId="0" borderId="1" xfId="5" applyFont="1" applyFill="1" applyBorder="1"/>
    <xf numFmtId="168" fontId="33" fillId="0" borderId="3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center"/>
    </xf>
    <xf numFmtId="0" fontId="4" fillId="0" borderId="5" xfId="5" applyFont="1" applyFill="1" applyBorder="1"/>
    <xf numFmtId="4" fontId="32" fillId="3" borderId="7" xfId="0" applyNumberFormat="1" applyFont="1" applyFill="1" applyBorder="1" applyAlignment="1">
      <alignment horizontal="right" indent="1"/>
    </xf>
    <xf numFmtId="4" fontId="33" fillId="3" borderId="4" xfId="0" applyNumberFormat="1" applyFont="1" applyFill="1" applyBorder="1" applyAlignment="1">
      <alignment horizontal="right" wrapText="1" indent="1"/>
    </xf>
    <xf numFmtId="4" fontId="33" fillId="0" borderId="4" xfId="0" applyNumberFormat="1" applyFont="1" applyFill="1" applyBorder="1" applyAlignment="1">
      <alignment horizontal="right" wrapText="1" indent="1"/>
    </xf>
    <xf numFmtId="0" fontId="31" fillId="0" borderId="0" xfId="0" applyFont="1" applyAlignment="1">
      <alignment horizontal="right" inden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4" fillId="0" borderId="0" xfId="5" applyNumberFormat="1" applyFont="1" applyAlignment="1">
      <alignment horizontal="center"/>
    </xf>
    <xf numFmtId="0" fontId="5" fillId="0" borderId="1" xfId="5" applyFont="1" applyFill="1" applyBorder="1"/>
    <xf numFmtId="0" fontId="4" fillId="0" borderId="5" xfId="5" applyFont="1" applyFill="1" applyBorder="1" applyAlignment="1">
      <alignment horizontal="center"/>
    </xf>
    <xf numFmtId="167" fontId="35" fillId="3" borderId="8" xfId="0" applyNumberFormat="1" applyFont="1" applyFill="1" applyBorder="1" applyAlignment="1">
      <alignment horizontal="left"/>
    </xf>
    <xf numFmtId="0" fontId="36" fillId="0" borderId="9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4" fontId="4" fillId="0" borderId="0" xfId="5" applyNumberFormat="1" applyFont="1" applyFill="1" applyBorder="1" applyAlignment="1">
      <alignment horizontal="right" indent="1"/>
    </xf>
    <xf numFmtId="0" fontId="4" fillId="0" borderId="0" xfId="5" applyFont="1" applyFill="1" applyBorder="1"/>
    <xf numFmtId="4" fontId="5" fillId="0" borderId="0" xfId="5" applyNumberFormat="1" applyFont="1" applyFill="1" applyBorder="1" applyAlignment="1">
      <alignment horizontal="right" indent="1"/>
    </xf>
    <xf numFmtId="168" fontId="32" fillId="0" borderId="1" xfId="0" applyNumberFormat="1" applyFont="1" applyFill="1" applyBorder="1" applyAlignment="1">
      <alignment horizontal="center"/>
    </xf>
    <xf numFmtId="44" fontId="32" fillId="0" borderId="1" xfId="0" applyNumberFormat="1" applyFont="1" applyFill="1" applyBorder="1" applyAlignment="1">
      <alignment horizontal="center" wrapText="1"/>
    </xf>
    <xf numFmtId="0" fontId="6" fillId="3" borderId="12" xfId="5" applyFont="1" applyFill="1" applyBorder="1" applyAlignment="1">
      <alignment horizontal="left" vertical="center"/>
    </xf>
    <xf numFmtId="0" fontId="6" fillId="3" borderId="13" xfId="5" applyFont="1" applyFill="1" applyBorder="1" applyAlignment="1">
      <alignment horizontal="left" vertical="center"/>
    </xf>
    <xf numFmtId="0" fontId="4" fillId="0" borderId="14" xfId="5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5" xfId="0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7" fontId="36" fillId="0" borderId="9" xfId="0" applyNumberFormat="1" applyFont="1" applyFill="1" applyBorder="1" applyAlignment="1">
      <alignment horizontal="left" vertical="center"/>
    </xf>
    <xf numFmtId="0" fontId="36" fillId="0" borderId="21" xfId="0" applyNumberFormat="1" applyFont="1" applyFill="1" applyBorder="1" applyAlignment="1">
      <alignment horizontal="center" vertical="center"/>
    </xf>
    <xf numFmtId="0" fontId="35" fillId="3" borderId="22" xfId="0" applyNumberFormat="1" applyFont="1" applyFill="1" applyBorder="1" applyAlignment="1">
      <alignment horizontal="center"/>
    </xf>
    <xf numFmtId="0" fontId="37" fillId="3" borderId="17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1" fillId="0" borderId="14" xfId="0" applyFont="1" applyFill="1" applyBorder="1"/>
    <xf numFmtId="167" fontId="34" fillId="0" borderId="14" xfId="0" applyNumberFormat="1" applyFont="1" applyFill="1" applyBorder="1" applyAlignment="1">
      <alignment horizontal="left"/>
    </xf>
    <xf numFmtId="165" fontId="4" fillId="0" borderId="0" xfId="5" applyNumberFormat="1" applyFont="1"/>
    <xf numFmtId="0" fontId="28" fillId="0" borderId="0" xfId="6"/>
    <xf numFmtId="44" fontId="28" fillId="0" borderId="23" xfId="3" applyFont="1" applyBorder="1"/>
    <xf numFmtId="44" fontId="28" fillId="0" borderId="0" xfId="3" applyFont="1"/>
    <xf numFmtId="44" fontId="28" fillId="0" borderId="0" xfId="3" applyFont="1" applyFill="1"/>
    <xf numFmtId="0" fontId="11" fillId="0" borderId="0" xfId="6" applyFont="1" applyFill="1"/>
    <xf numFmtId="0" fontId="11" fillId="0" borderId="0" xfId="6" applyFont="1" applyAlignment="1">
      <alignment horizontal="left"/>
    </xf>
    <xf numFmtId="0" fontId="11" fillId="0" borderId="0" xfId="6" applyFont="1"/>
    <xf numFmtId="0" fontId="12" fillId="0" borderId="0" xfId="6" applyFont="1" applyFill="1" applyAlignment="1">
      <alignment horizontal="left"/>
    </xf>
    <xf numFmtId="17" fontId="12" fillId="0" borderId="0" xfId="3" applyNumberFormat="1" applyFont="1" applyFill="1" applyAlignment="1">
      <alignment horizontal="left"/>
    </xf>
    <xf numFmtId="0" fontId="12" fillId="0" borderId="0" xfId="6" applyFont="1" applyAlignment="1">
      <alignment horizontal="left"/>
    </xf>
    <xf numFmtId="0" fontId="28" fillId="0" borderId="24" xfId="6" applyBorder="1"/>
    <xf numFmtId="44" fontId="28" fillId="0" borderId="23" xfId="6" applyNumberFormat="1" applyBorder="1"/>
    <xf numFmtId="0" fontId="28" fillId="0" borderId="0" xfId="6" applyNumberFormat="1"/>
    <xf numFmtId="0" fontId="14" fillId="0" borderId="0" xfId="6" applyNumberFormat="1" applyFont="1" applyAlignment="1">
      <alignment horizontal="center"/>
    </xf>
    <xf numFmtId="0" fontId="15" fillId="0" borderId="0" xfId="6" applyFont="1"/>
    <xf numFmtId="44" fontId="28" fillId="0" borderId="0" xfId="6" applyNumberFormat="1" applyBorder="1"/>
    <xf numFmtId="44" fontId="28" fillId="0" borderId="25" xfId="3" applyFont="1" applyBorder="1"/>
    <xf numFmtId="167" fontId="37" fillId="3" borderId="16" xfId="0" applyNumberFormat="1" applyFont="1" applyFill="1" applyBorder="1" applyAlignment="1">
      <alignment horizontal="left" vertical="center"/>
    </xf>
    <xf numFmtId="0" fontId="29" fillId="4" borderId="16" xfId="0" applyFont="1" applyFill="1" applyBorder="1"/>
    <xf numFmtId="0" fontId="0" fillId="4" borderId="0" xfId="0" applyFill="1" applyBorder="1"/>
    <xf numFmtId="0" fontId="0" fillId="4" borderId="16" xfId="0" applyFill="1" applyBorder="1"/>
    <xf numFmtId="0" fontId="0" fillId="4" borderId="17" xfId="0" applyFill="1" applyBorder="1"/>
    <xf numFmtId="165" fontId="27" fillId="4" borderId="25" xfId="1" applyFont="1" applyFill="1" applyBorder="1"/>
    <xf numFmtId="165" fontId="30" fillId="4" borderId="17" xfId="1" applyFont="1" applyFill="1" applyBorder="1"/>
    <xf numFmtId="165" fontId="29" fillId="4" borderId="26" xfId="1" applyFont="1" applyFill="1" applyBorder="1"/>
    <xf numFmtId="44" fontId="29" fillId="4" borderId="26" xfId="0" applyNumberFormat="1" applyFont="1" applyFill="1" applyBorder="1"/>
    <xf numFmtId="167" fontId="32" fillId="0" borderId="9" xfId="0" applyNumberFormat="1" applyFont="1" applyFill="1" applyBorder="1" applyAlignment="1">
      <alignment horizontal="left" vertical="center"/>
    </xf>
    <xf numFmtId="0" fontId="36" fillId="0" borderId="27" xfId="0" applyFont="1" applyFill="1" applyBorder="1" applyAlignment="1">
      <alignment vertical="center"/>
    </xf>
    <xf numFmtId="6" fontId="31" fillId="0" borderId="6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right"/>
    </xf>
    <xf numFmtId="17" fontId="31" fillId="0" borderId="0" xfId="0" applyNumberFormat="1" applyFont="1" applyFill="1" applyBorder="1"/>
    <xf numFmtId="167" fontId="33" fillId="0" borderId="0" xfId="0" applyNumberFormat="1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horizontal="right"/>
    </xf>
    <xf numFmtId="168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4" fontId="32" fillId="0" borderId="0" xfId="0" applyNumberFormat="1" applyFont="1" applyFill="1" applyBorder="1" applyAlignment="1">
      <alignment horizontal="center" wrapText="1"/>
    </xf>
    <xf numFmtId="44" fontId="32" fillId="0" borderId="4" xfId="0" applyNumberFormat="1" applyFont="1" applyFill="1" applyBorder="1" applyAlignment="1">
      <alignment horizontal="center" wrapText="1"/>
    </xf>
    <xf numFmtId="168" fontId="32" fillId="0" borderId="3" xfId="0" applyNumberFormat="1" applyFont="1" applyFill="1" applyBorder="1" applyAlignment="1">
      <alignment horizontal="center"/>
    </xf>
    <xf numFmtId="2" fontId="5" fillId="0" borderId="28" xfId="5" applyNumberFormat="1" applyFont="1" applyFill="1" applyBorder="1" applyAlignment="1">
      <alignment horizontal="left"/>
    </xf>
    <xf numFmtId="0" fontId="5" fillId="0" borderId="29" xfId="5" applyFont="1" applyFill="1" applyBorder="1"/>
    <xf numFmtId="0" fontId="39" fillId="0" borderId="0" xfId="6" applyFont="1"/>
    <xf numFmtId="0" fontId="28" fillId="0" borderId="0" xfId="6" applyAlignment="1">
      <alignment horizontal="center"/>
    </xf>
    <xf numFmtId="2" fontId="5" fillId="0" borderId="0" xfId="5" applyNumberFormat="1" applyFont="1" applyFill="1" applyBorder="1" applyAlignment="1">
      <alignment horizontal="left"/>
    </xf>
    <xf numFmtId="0" fontId="4" fillId="0" borderId="0" xfId="5" applyFont="1" applyFill="1" applyBorder="1" applyAlignment="1">
      <alignment horizontal="left" indent="1"/>
    </xf>
    <xf numFmtId="4" fontId="4" fillId="0" borderId="0" xfId="5" applyNumberFormat="1" applyFont="1" applyFill="1" applyBorder="1" applyAlignment="1">
      <alignment horizontal="left" indent="1"/>
    </xf>
    <xf numFmtId="0" fontId="4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40" fillId="0" borderId="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167" fontId="37" fillId="3" borderId="31" xfId="0" applyNumberFormat="1" applyFont="1" applyFill="1" applyBorder="1" applyAlignment="1">
      <alignment horizontal="left" vertical="center"/>
    </xf>
    <xf numFmtId="0" fontId="37" fillId="3" borderId="3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7" fontId="36" fillId="0" borderId="3" xfId="0" applyNumberFormat="1" applyFont="1" applyFill="1" applyBorder="1" applyAlignment="1">
      <alignment horizontal="left" vertical="center"/>
    </xf>
    <xf numFmtId="0" fontId="36" fillId="0" borderId="4" xfId="0" applyFont="1" applyFill="1" applyBorder="1" applyAlignment="1">
      <alignment vertical="center"/>
    </xf>
    <xf numFmtId="6" fontId="31" fillId="0" borderId="0" xfId="0" applyNumberFormat="1" applyFont="1" applyFill="1" applyBorder="1" applyAlignment="1">
      <alignment horizontal="center"/>
    </xf>
    <xf numFmtId="44" fontId="41" fillId="3" borderId="1" xfId="4" applyNumberFormat="1" applyFont="1" applyFill="1" applyBorder="1" applyAlignment="1" applyProtection="1">
      <alignment horizontal="right" indent="4"/>
    </xf>
    <xf numFmtId="0" fontId="4" fillId="3" borderId="15" xfId="5" applyFont="1" applyFill="1" applyBorder="1"/>
    <xf numFmtId="0" fontId="5" fillId="3" borderId="4" xfId="5" applyFont="1" applyFill="1" applyBorder="1" applyAlignment="1">
      <alignment horizontal="center"/>
    </xf>
    <xf numFmtId="0" fontId="9" fillId="0" borderId="4" xfId="5" applyFont="1" applyFill="1" applyBorder="1" applyAlignment="1">
      <alignment horizontal="center"/>
    </xf>
    <xf numFmtId="0" fontId="10" fillId="0" borderId="6" xfId="5" applyFont="1" applyFill="1" applyBorder="1" applyAlignment="1">
      <alignment horizontal="center"/>
    </xf>
    <xf numFmtId="0" fontId="4" fillId="0" borderId="33" xfId="5" applyFont="1" applyFill="1" applyBorder="1" applyAlignment="1">
      <alignment horizontal="center"/>
    </xf>
    <xf numFmtId="0" fontId="4" fillId="0" borderId="34" xfId="5" applyFont="1" applyFill="1" applyBorder="1" applyAlignment="1">
      <alignment horizontal="left" indent="1"/>
    </xf>
    <xf numFmtId="0" fontId="4" fillId="0" borderId="35" xfId="5" applyFont="1" applyFill="1" applyBorder="1" applyAlignment="1">
      <alignment horizontal="left" indent="2"/>
    </xf>
    <xf numFmtId="0" fontId="4" fillId="0" borderId="34" xfId="5" applyFont="1" applyFill="1" applyBorder="1" applyAlignment="1">
      <alignment horizontal="center"/>
    </xf>
    <xf numFmtId="0" fontId="6" fillId="3" borderId="36" xfId="5" applyFont="1" applyFill="1" applyBorder="1" applyAlignment="1"/>
    <xf numFmtId="0" fontId="6" fillId="3" borderId="37" xfId="5" applyFont="1" applyFill="1" applyBorder="1" applyAlignment="1"/>
    <xf numFmtId="0" fontId="6" fillId="3" borderId="38" xfId="5" applyFont="1" applyFill="1" applyBorder="1" applyAlignment="1"/>
    <xf numFmtId="0" fontId="5" fillId="0" borderId="3" xfId="5" applyFont="1" applyBorder="1" applyAlignment="1">
      <alignment horizontal="center" wrapText="1"/>
    </xf>
    <xf numFmtId="2" fontId="5" fillId="0" borderId="4" xfId="5" applyNumberFormat="1" applyFont="1" applyFill="1" applyBorder="1" applyAlignment="1">
      <alignment horizontal="left"/>
    </xf>
    <xf numFmtId="0" fontId="4" fillId="0" borderId="14" xfId="5" applyFont="1" applyFill="1" applyBorder="1"/>
    <xf numFmtId="2" fontId="5" fillId="0" borderId="39" xfId="5" applyNumberFormat="1" applyFont="1" applyFill="1" applyBorder="1" applyAlignment="1">
      <alignment horizontal="left"/>
    </xf>
    <xf numFmtId="0" fontId="5" fillId="0" borderId="40" xfId="5" applyFont="1" applyFill="1" applyBorder="1"/>
    <xf numFmtId="44" fontId="4" fillId="0" borderId="6" xfId="5" applyNumberFormat="1" applyFont="1" applyFill="1" applyBorder="1" applyAlignment="1">
      <alignment horizontal="left" indent="1"/>
    </xf>
    <xf numFmtId="44" fontId="4" fillId="5" borderId="41" xfId="5" applyNumberFormat="1" applyFont="1" applyFill="1" applyBorder="1" applyAlignment="1">
      <alignment horizontal="right" indent="1"/>
    </xf>
    <xf numFmtId="2" fontId="5" fillId="0" borderId="3" xfId="5" applyNumberFormat="1" applyFont="1" applyFill="1" applyBorder="1" applyAlignment="1">
      <alignment horizontal="left"/>
    </xf>
    <xf numFmtId="2" fontId="5" fillId="0" borderId="14" xfId="5" applyNumberFormat="1" applyFont="1" applyFill="1" applyBorder="1" applyAlignment="1">
      <alignment horizontal="left"/>
    </xf>
    <xf numFmtId="0" fontId="5" fillId="0" borderId="5" xfId="5" applyFont="1" applyFill="1" applyBorder="1"/>
    <xf numFmtId="0" fontId="36" fillId="0" borderId="30" xfId="0" applyFont="1" applyFill="1" applyBorder="1" applyAlignment="1">
      <alignment vertical="center"/>
    </xf>
    <xf numFmtId="0" fontId="36" fillId="0" borderId="4" xfId="0" applyNumberFormat="1" applyFont="1" applyFill="1" applyBorder="1" applyAlignment="1">
      <alignment horizontal="center" vertical="center"/>
    </xf>
    <xf numFmtId="0" fontId="42" fillId="0" borderId="0" xfId="7" applyFont="1"/>
    <xf numFmtId="0" fontId="16" fillId="0" borderId="0" xfId="7" applyNumberFormat="1" applyFont="1" applyFill="1" applyBorder="1" applyAlignment="1" applyProtection="1"/>
    <xf numFmtId="0" fontId="13" fillId="0" borderId="42" xfId="7" applyNumberFormat="1" applyFont="1" applyFill="1" applyBorder="1" applyAlignment="1" applyProtection="1">
      <alignment horizontal="right"/>
    </xf>
    <xf numFmtId="0" fontId="13" fillId="0" borderId="0" xfId="7" applyNumberFormat="1" applyFont="1" applyFill="1" applyBorder="1" applyAlignment="1" applyProtection="1"/>
    <xf numFmtId="0" fontId="13" fillId="0" borderId="43" xfId="7" applyNumberFormat="1" applyFont="1" applyFill="1" applyBorder="1" applyAlignment="1" applyProtection="1"/>
    <xf numFmtId="0" fontId="13" fillId="0" borderId="42" xfId="7" applyNumberFormat="1" applyFont="1" applyFill="1" applyBorder="1" applyAlignment="1" applyProtection="1"/>
    <xf numFmtId="0" fontId="18" fillId="0" borderId="43" xfId="7" applyNumberFormat="1" applyFont="1" applyFill="1" applyBorder="1" applyAlignment="1" applyProtection="1"/>
    <xf numFmtId="0" fontId="19" fillId="0" borderId="42" xfId="7" applyNumberFormat="1" applyFont="1" applyFill="1" applyBorder="1" applyAlignment="1" applyProtection="1">
      <alignment horizontal="right"/>
    </xf>
    <xf numFmtId="0" fontId="19" fillId="0" borderId="0" xfId="7" applyNumberFormat="1" applyFont="1" applyFill="1" applyBorder="1" applyAlignment="1" applyProtection="1">
      <alignment horizontal="left" vertical="center"/>
    </xf>
    <xf numFmtId="0" fontId="16" fillId="0" borderId="42" xfId="7" applyNumberFormat="1" applyFont="1" applyFill="1" applyBorder="1" applyAlignment="1" applyProtection="1"/>
    <xf numFmtId="0" fontId="19" fillId="0" borderId="42" xfId="7" applyNumberFormat="1" applyFont="1" applyFill="1" applyBorder="1" applyAlignment="1" applyProtection="1">
      <alignment horizontal="right" vertical="center"/>
    </xf>
    <xf numFmtId="0" fontId="13" fillId="0" borderId="43" xfId="7" applyNumberFormat="1" applyFont="1" applyFill="1" applyBorder="1" applyAlignment="1" applyProtection="1">
      <alignment horizontal="left" vertical="top" wrapText="1"/>
    </xf>
    <xf numFmtId="0" fontId="21" fillId="0" borderId="21" xfId="7" applyNumberFormat="1" applyFont="1" applyFill="1" applyBorder="1" applyAlignment="1" applyProtection="1">
      <alignment horizontal="center" vertical="center"/>
    </xf>
    <xf numFmtId="0" fontId="13" fillId="0" borderId="27" xfId="7" applyNumberFormat="1" applyFont="1" applyFill="1" applyBorder="1" applyAlignment="1" applyProtection="1"/>
    <xf numFmtId="0" fontId="5" fillId="3" borderId="1" xfId="5" applyFont="1" applyFill="1" applyBorder="1" applyAlignment="1">
      <alignment horizontal="center" vertical="center"/>
    </xf>
    <xf numFmtId="0" fontId="5" fillId="3" borderId="45" xfId="5" applyFont="1" applyFill="1" applyBorder="1" applyAlignment="1">
      <alignment vertical="center"/>
    </xf>
    <xf numFmtId="0" fontId="5" fillId="3" borderId="25" xfId="5" applyFont="1" applyFill="1" applyBorder="1" applyAlignment="1">
      <alignment vertical="center"/>
    </xf>
    <xf numFmtId="0" fontId="4" fillId="0" borderId="45" xfId="5" applyFont="1" applyFill="1" applyBorder="1" applyAlignment="1"/>
    <xf numFmtId="0" fontId="4" fillId="0" borderId="25" xfId="5" applyFont="1" applyFill="1" applyBorder="1" applyAlignment="1"/>
    <xf numFmtId="0" fontId="4" fillId="0" borderId="46" xfId="5" applyFont="1" applyFill="1" applyBorder="1" applyAlignment="1"/>
    <xf numFmtId="0" fontId="4" fillId="0" borderId="47" xfId="5" applyFont="1" applyFill="1" applyBorder="1" applyAlignment="1"/>
    <xf numFmtId="0" fontId="4" fillId="0" borderId="48" xfId="5" applyFont="1" applyFill="1" applyBorder="1" applyAlignment="1"/>
    <xf numFmtId="0" fontId="4" fillId="0" borderId="49" xfId="5" applyFont="1" applyFill="1" applyBorder="1" applyAlignment="1"/>
    <xf numFmtId="0" fontId="4" fillId="0" borderId="1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left" indent="2"/>
    </xf>
    <xf numFmtId="2" fontId="43" fillId="6" borderId="1" xfId="0" applyNumberFormat="1" applyFont="1" applyFill="1" applyBorder="1" applyAlignment="1" applyProtection="1">
      <alignment horizontal="center"/>
      <protection locked="0"/>
    </xf>
    <xf numFmtId="44" fontId="44" fillId="6" borderId="1" xfId="0" applyNumberFormat="1" applyFont="1" applyFill="1" applyBorder="1" applyProtection="1">
      <protection locked="0"/>
    </xf>
    <xf numFmtId="0" fontId="43" fillId="6" borderId="1" xfId="0" applyNumberFormat="1" applyFont="1" applyFill="1" applyBorder="1" applyAlignment="1" applyProtection="1">
      <alignment horizontal="center"/>
      <protection locked="0"/>
    </xf>
    <xf numFmtId="0" fontId="43" fillId="6" borderId="1" xfId="0" applyFont="1" applyFill="1" applyBorder="1" applyProtection="1">
      <protection locked="0"/>
    </xf>
    <xf numFmtId="44" fontId="43" fillId="6" borderId="1" xfId="0" applyNumberFormat="1" applyFont="1" applyFill="1" applyBorder="1" applyProtection="1">
      <protection locked="0"/>
    </xf>
    <xf numFmtId="0" fontId="43" fillId="6" borderId="1" xfId="0" applyFont="1" applyFill="1" applyBorder="1" applyAlignment="1" applyProtection="1">
      <alignment horizontal="center"/>
      <protection locked="0"/>
    </xf>
    <xf numFmtId="2" fontId="4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4" xfId="0" applyFont="1" applyFill="1" applyBorder="1" applyProtection="1">
      <protection locked="0"/>
    </xf>
    <xf numFmtId="0" fontId="36" fillId="6" borderId="4" xfId="0" applyFont="1" applyFill="1" applyBorder="1" applyProtection="1">
      <protection locked="0"/>
    </xf>
    <xf numFmtId="171" fontId="4" fillId="6" borderId="1" xfId="5" applyNumberFormat="1" applyFont="1" applyFill="1" applyBorder="1" applyAlignment="1" applyProtection="1">
      <alignment horizontal="center"/>
      <protection locked="0"/>
    </xf>
    <xf numFmtId="0" fontId="46" fillId="6" borderId="1" xfId="0" applyFont="1" applyFill="1" applyBorder="1" applyAlignment="1" applyProtection="1">
      <alignment horizontal="center"/>
      <protection locked="0"/>
    </xf>
    <xf numFmtId="0" fontId="4" fillId="6" borderId="3" xfId="5" applyFont="1" applyFill="1" applyBorder="1" applyAlignment="1" applyProtection="1">
      <alignment horizontal="center"/>
      <protection locked="0"/>
    </xf>
    <xf numFmtId="17" fontId="4" fillId="6" borderId="3" xfId="5" applyNumberFormat="1" applyFont="1" applyFill="1" applyBorder="1" applyAlignment="1" applyProtection="1">
      <alignment horizontal="center"/>
      <protection locked="0"/>
    </xf>
    <xf numFmtId="44" fontId="4" fillId="6" borderId="4" xfId="5" applyNumberFormat="1" applyFont="1" applyFill="1" applyBorder="1" applyAlignment="1" applyProtection="1">
      <alignment horizontal="left" indent="1"/>
      <protection locked="0"/>
    </xf>
    <xf numFmtId="16" fontId="4" fillId="6" borderId="3" xfId="5" applyNumberFormat="1" applyFont="1" applyFill="1" applyBorder="1" applyAlignment="1" applyProtection="1">
      <alignment horizontal="center"/>
      <protection locked="0"/>
    </xf>
    <xf numFmtId="0" fontId="4" fillId="6" borderId="1" xfId="5" applyFont="1" applyFill="1" applyBorder="1" applyAlignment="1" applyProtection="1">
      <alignment horizontal="center"/>
      <protection locked="0"/>
    </xf>
    <xf numFmtId="0" fontId="10" fillId="6" borderId="4" xfId="5" applyFont="1" applyFill="1" applyBorder="1" applyAlignment="1" applyProtection="1">
      <alignment horizontal="left" indent="2"/>
      <protection locked="0"/>
    </xf>
    <xf numFmtId="0" fontId="4" fillId="6" borderId="50" xfId="5" applyFont="1" applyFill="1" applyBorder="1" applyAlignment="1" applyProtection="1">
      <alignment horizontal="center"/>
      <protection locked="0"/>
    </xf>
    <xf numFmtId="16" fontId="32" fillId="6" borderId="3" xfId="0" applyNumberFormat="1" applyFont="1" applyFill="1" applyBorder="1" applyAlignment="1" applyProtection="1">
      <alignment horizontal="center"/>
      <protection locked="0"/>
    </xf>
    <xf numFmtId="4" fontId="32" fillId="6" borderId="1" xfId="0" applyNumberFormat="1" applyFont="1" applyFill="1" applyBorder="1" applyAlignment="1" applyProtection="1">
      <alignment horizontal="center"/>
      <protection locked="0"/>
    </xf>
    <xf numFmtId="173" fontId="31" fillId="0" borderId="0" xfId="0" applyNumberFormat="1" applyFont="1"/>
    <xf numFmtId="173" fontId="36" fillId="0" borderId="10" xfId="0" applyNumberFormat="1" applyFont="1" applyFill="1" applyBorder="1" applyAlignment="1">
      <alignment vertical="center"/>
    </xf>
    <xf numFmtId="173" fontId="36" fillId="0" borderId="1" xfId="0" applyNumberFormat="1" applyFont="1" applyFill="1" applyBorder="1" applyAlignment="1">
      <alignment vertical="center"/>
    </xf>
    <xf numFmtId="173" fontId="31" fillId="0" borderId="0" xfId="0" applyNumberFormat="1" applyFont="1" applyFill="1" applyBorder="1"/>
    <xf numFmtId="173" fontId="34" fillId="0" borderId="0" xfId="0" applyNumberFormat="1" applyFont="1" applyFill="1" applyBorder="1"/>
    <xf numFmtId="167" fontId="31" fillId="6" borderId="3" xfId="0" applyNumberFormat="1" applyFont="1" applyFill="1" applyBorder="1" applyAlignment="1" applyProtection="1">
      <alignment horizontal="left"/>
      <protection locked="0"/>
    </xf>
    <xf numFmtId="0" fontId="31" fillId="6" borderId="4" xfId="0" applyNumberFormat="1" applyFont="1" applyFill="1" applyBorder="1" applyAlignment="1" applyProtection="1">
      <alignment horizontal="center"/>
      <protection locked="0"/>
    </xf>
    <xf numFmtId="0" fontId="31" fillId="6" borderId="30" xfId="0" applyFont="1" applyFill="1" applyBorder="1" applyAlignment="1" applyProtection="1">
      <alignment horizontal="left"/>
      <protection locked="0"/>
    </xf>
    <xf numFmtId="0" fontId="31" fillId="6" borderId="1" xfId="0" applyFont="1" applyFill="1" applyBorder="1" applyAlignment="1" applyProtection="1">
      <alignment horizontal="left"/>
      <protection locked="0"/>
    </xf>
    <xf numFmtId="0" fontId="31" fillId="6" borderId="4" xfId="0" applyNumberFormat="1" applyFont="1" applyFill="1" applyBorder="1" applyAlignment="1" applyProtection="1">
      <alignment horizontal="center" vertical="center"/>
      <protection locked="0"/>
    </xf>
    <xf numFmtId="17" fontId="31" fillId="6" borderId="1" xfId="0" applyNumberFormat="1" applyFont="1" applyFill="1" applyBorder="1" applyAlignment="1" applyProtection="1">
      <alignment horizontal="left"/>
      <protection locked="0"/>
    </xf>
    <xf numFmtId="0" fontId="31" fillId="6" borderId="4" xfId="1" applyNumberFormat="1" applyFont="1" applyFill="1" applyBorder="1" applyAlignment="1" applyProtection="1">
      <alignment horizontal="right" vertical="center"/>
      <protection locked="0"/>
    </xf>
    <xf numFmtId="0" fontId="31" fillId="6" borderId="45" xfId="0" applyNumberFormat="1" applyFont="1" applyFill="1" applyBorder="1" applyAlignment="1" applyProtection="1">
      <alignment horizontal="center"/>
      <protection locked="0"/>
    </xf>
    <xf numFmtId="0" fontId="31" fillId="6" borderId="3" xfId="0" applyFont="1" applyFill="1" applyBorder="1" applyAlignment="1" applyProtection="1">
      <alignment horizontal="left"/>
      <protection locked="0"/>
    </xf>
    <xf numFmtId="0" fontId="31" fillId="6" borderId="4" xfId="0" applyFont="1" applyFill="1" applyBorder="1" applyAlignment="1" applyProtection="1">
      <alignment horizontal="center" vertical="center"/>
      <protection locked="0"/>
    </xf>
    <xf numFmtId="17" fontId="31" fillId="6" borderId="1" xfId="0" applyNumberFormat="1" applyFont="1" applyFill="1" applyBorder="1" applyProtection="1">
      <protection locked="0"/>
    </xf>
    <xf numFmtId="0" fontId="31" fillId="6" borderId="4" xfId="0" applyFont="1" applyFill="1" applyBorder="1" applyAlignment="1" applyProtection="1">
      <alignment horizontal="center"/>
      <protection locked="0"/>
    </xf>
    <xf numFmtId="167" fontId="32" fillId="6" borderId="3" xfId="0" applyNumberFormat="1" applyFont="1" applyFill="1" applyBorder="1" applyAlignment="1" applyProtection="1">
      <alignment horizontal="left" vertical="center"/>
      <protection locked="0"/>
    </xf>
    <xf numFmtId="0" fontId="32" fillId="6" borderId="45" xfId="0" applyNumberFormat="1" applyFont="1" applyFill="1" applyBorder="1" applyAlignment="1" applyProtection="1">
      <alignment horizontal="center" vertical="center"/>
      <protection locked="0"/>
    </xf>
    <xf numFmtId="0" fontId="32" fillId="6" borderId="3" xfId="0" applyFont="1" applyFill="1" applyBorder="1" applyAlignment="1" applyProtection="1">
      <alignment horizontal="left" vertical="center" wrapText="1"/>
      <protection locked="0"/>
    </xf>
    <xf numFmtId="0" fontId="32" fillId="6" borderId="1" xfId="0" applyFont="1" applyFill="1" applyBorder="1" applyAlignment="1" applyProtection="1">
      <alignment horizontal="left" vertical="center" wrapText="1"/>
      <protection locked="0"/>
    </xf>
    <xf numFmtId="0" fontId="32" fillId="6" borderId="4" xfId="0" applyFont="1" applyFill="1" applyBorder="1" applyAlignment="1" applyProtection="1">
      <alignment horizontal="center" vertical="center" wrapText="1"/>
      <protection locked="0"/>
    </xf>
    <xf numFmtId="0" fontId="31" fillId="6" borderId="45" xfId="0" applyFont="1" applyFill="1" applyBorder="1" applyAlignment="1" applyProtection="1">
      <alignment horizontal="center"/>
      <protection locked="0"/>
    </xf>
    <xf numFmtId="0" fontId="31" fillId="6" borderId="3" xfId="0" applyFont="1" applyFill="1" applyBorder="1" applyProtection="1">
      <protection locked="0"/>
    </xf>
    <xf numFmtId="0" fontId="31" fillId="6" borderId="1" xfId="0" applyFont="1" applyFill="1" applyBorder="1" applyProtection="1">
      <protection locked="0"/>
    </xf>
    <xf numFmtId="0" fontId="47" fillId="6" borderId="4" xfId="0" applyFont="1" applyFill="1" applyBorder="1" applyAlignment="1" applyProtection="1">
      <alignment horizontal="center"/>
      <protection locked="0"/>
    </xf>
    <xf numFmtId="167" fontId="36" fillId="6" borderId="9" xfId="0" applyNumberFormat="1" applyFont="1" applyFill="1" applyBorder="1" applyAlignment="1" applyProtection="1">
      <alignment horizontal="left" vertical="center"/>
      <protection locked="0"/>
    </xf>
    <xf numFmtId="0" fontId="36" fillId="6" borderId="21" xfId="0" applyNumberFormat="1" applyFont="1" applyFill="1" applyBorder="1" applyAlignment="1" applyProtection="1">
      <alignment horizontal="center" vertical="center"/>
      <protection locked="0"/>
    </xf>
    <xf numFmtId="0" fontId="36" fillId="6" borderId="9" xfId="0" applyFont="1" applyFill="1" applyBorder="1" applyAlignment="1" applyProtection="1">
      <alignment vertical="center"/>
      <protection locked="0"/>
    </xf>
    <xf numFmtId="0" fontId="36" fillId="6" borderId="10" xfId="0" applyFont="1" applyFill="1" applyBorder="1" applyAlignment="1" applyProtection="1">
      <alignment vertical="center"/>
      <protection locked="0"/>
    </xf>
    <xf numFmtId="167" fontId="31" fillId="6" borderId="28" xfId="0" applyNumberFormat="1" applyFont="1" applyFill="1" applyBorder="1" applyAlignment="1" applyProtection="1">
      <alignment horizontal="left"/>
      <protection locked="0"/>
    </xf>
    <xf numFmtId="0" fontId="31" fillId="6" borderId="51" xfId="0" applyFont="1" applyFill="1" applyBorder="1" applyAlignment="1" applyProtection="1">
      <alignment horizontal="center"/>
      <protection locked="0"/>
    </xf>
    <xf numFmtId="0" fontId="31" fillId="6" borderId="28" xfId="0" applyFont="1" applyFill="1" applyBorder="1" applyProtection="1">
      <protection locked="0"/>
    </xf>
    <xf numFmtId="0" fontId="31" fillId="6" borderId="29" xfId="0" applyFont="1" applyFill="1" applyBorder="1" applyAlignment="1" applyProtection="1">
      <alignment horizontal="left"/>
      <protection locked="0"/>
    </xf>
    <xf numFmtId="0" fontId="32" fillId="6" borderId="4" xfId="0" applyNumberFormat="1" applyFont="1" applyFill="1" applyBorder="1" applyAlignment="1" applyProtection="1">
      <alignment horizontal="center" vertical="center"/>
      <protection locked="0"/>
    </xf>
    <xf numFmtId="0" fontId="32" fillId="6" borderId="30" xfId="0" applyFont="1" applyFill="1" applyBorder="1" applyAlignment="1" applyProtection="1">
      <alignment horizontal="left" vertical="center" wrapText="1"/>
      <protection locked="0"/>
    </xf>
    <xf numFmtId="0" fontId="31" fillId="6" borderId="30" xfId="0" applyFont="1" applyFill="1" applyBorder="1" applyProtection="1">
      <protection locked="0"/>
    </xf>
    <xf numFmtId="0" fontId="48" fillId="6" borderId="4" xfId="0" applyFont="1" applyFill="1" applyBorder="1" applyAlignment="1" applyProtection="1">
      <alignment horizontal="center"/>
      <protection locked="0"/>
    </xf>
    <xf numFmtId="0" fontId="31" fillId="6" borderId="4" xfId="0" applyFont="1" applyFill="1" applyBorder="1" applyAlignment="1" applyProtection="1">
      <alignment horizontal="left"/>
      <protection locked="0"/>
    </xf>
    <xf numFmtId="168" fontId="32" fillId="6" borderId="3" xfId="0" applyNumberFormat="1" applyFont="1" applyFill="1" applyBorder="1" applyAlignment="1" applyProtection="1">
      <alignment horizontal="left"/>
      <protection locked="0"/>
    </xf>
    <xf numFmtId="0" fontId="32" fillId="6" borderId="4" xfId="0" applyNumberFormat="1" applyFont="1" applyFill="1" applyBorder="1" applyAlignment="1" applyProtection="1">
      <alignment horizontal="center"/>
      <protection locked="0"/>
    </xf>
    <xf numFmtId="0" fontId="32" fillId="6" borderId="30" xfId="0" applyFont="1" applyFill="1" applyBorder="1" applyAlignment="1" applyProtection="1">
      <alignment horizontal="left"/>
      <protection locked="0"/>
    </xf>
    <xf numFmtId="0" fontId="32" fillId="6" borderId="1" xfId="0" applyFont="1" applyFill="1" applyBorder="1" applyAlignment="1" applyProtection="1">
      <alignment horizontal="left"/>
      <protection locked="0"/>
    </xf>
    <xf numFmtId="0" fontId="31" fillId="6" borderId="51" xfId="0" applyNumberFormat="1" applyFont="1" applyFill="1" applyBorder="1" applyAlignment="1" applyProtection="1">
      <alignment horizontal="center"/>
      <protection locked="0"/>
    </xf>
    <xf numFmtId="0" fontId="31" fillId="6" borderId="52" xfId="0" applyFont="1" applyFill="1" applyBorder="1" applyAlignment="1" applyProtection="1">
      <alignment horizontal="left"/>
      <protection locked="0"/>
    </xf>
    <xf numFmtId="169" fontId="31" fillId="6" borderId="1" xfId="1" applyNumberFormat="1" applyFont="1" applyFill="1" applyBorder="1" applyAlignment="1" applyProtection="1">
      <alignment horizontal="right"/>
      <protection locked="0"/>
    </xf>
    <xf numFmtId="169" fontId="31" fillId="6" borderId="1" xfId="1" applyNumberFormat="1" applyFont="1" applyFill="1" applyBorder="1" applyProtection="1">
      <protection locked="0"/>
    </xf>
    <xf numFmtId="169" fontId="31" fillId="6" borderId="30" xfId="1" applyNumberFormat="1" applyFont="1" applyFill="1" applyBorder="1" applyProtection="1">
      <protection locked="0"/>
    </xf>
    <xf numFmtId="169" fontId="31" fillId="6" borderId="30" xfId="0" applyNumberFormat="1" applyFont="1" applyFill="1" applyBorder="1" applyProtection="1">
      <protection locked="0"/>
    </xf>
    <xf numFmtId="169" fontId="31" fillId="6" borderId="52" xfId="0" applyNumberFormat="1" applyFont="1" applyFill="1" applyBorder="1" applyProtection="1">
      <protection locked="0"/>
    </xf>
    <xf numFmtId="169" fontId="34" fillId="0" borderId="53" xfId="0" applyNumberFormat="1" applyFont="1" applyFill="1" applyBorder="1"/>
    <xf numFmtId="168" fontId="32" fillId="0" borderId="3" xfId="0" applyNumberFormat="1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/>
      <protection locked="0"/>
    </xf>
    <xf numFmtId="0" fontId="32" fillId="0" borderId="1" xfId="0" applyNumberFormat="1" applyFont="1" applyFill="1" applyBorder="1" applyAlignment="1" applyProtection="1">
      <alignment horizontal="center"/>
      <protection locked="0"/>
    </xf>
    <xf numFmtId="0" fontId="32" fillId="0" borderId="1" xfId="0" applyNumberFormat="1" applyFont="1" applyFill="1" applyBorder="1" applyAlignment="1" applyProtection="1">
      <alignment horizontal="center" wrapText="1"/>
      <protection locked="0"/>
    </xf>
    <xf numFmtId="0" fontId="32" fillId="0" borderId="1" xfId="5" applyFont="1" applyFill="1" applyBorder="1" applyAlignment="1" applyProtection="1">
      <alignment horizontal="center"/>
      <protection locked="0"/>
    </xf>
    <xf numFmtId="168" fontId="32" fillId="0" borderId="3" xfId="0" applyNumberFormat="1" applyFont="1" applyFill="1" applyBorder="1" applyAlignment="1" applyProtection="1">
      <alignment horizontal="center"/>
      <protection locked="0"/>
    </xf>
    <xf numFmtId="2" fontId="32" fillId="0" borderId="1" xfId="5" applyNumberFormat="1" applyFont="1" applyFill="1" applyBorder="1" applyAlignment="1" applyProtection="1">
      <alignment horizontal="center"/>
      <protection locked="0"/>
    </xf>
    <xf numFmtId="168" fontId="32" fillId="0" borderId="14" xfId="0" applyNumberFormat="1" applyFont="1" applyFill="1" applyBorder="1" applyAlignment="1" applyProtection="1">
      <alignment horizontal="center"/>
      <protection locked="0"/>
    </xf>
    <xf numFmtId="0" fontId="32" fillId="0" borderId="5" xfId="0" applyNumberFormat="1" applyFont="1" applyFill="1" applyBorder="1" applyAlignment="1" applyProtection="1">
      <alignment horizontal="center"/>
      <protection locked="0"/>
    </xf>
    <xf numFmtId="0" fontId="32" fillId="0" borderId="5" xfId="0" applyFont="1" applyFill="1" applyBorder="1" applyAlignment="1" applyProtection="1">
      <alignment horizontal="center"/>
      <protection locked="0"/>
    </xf>
    <xf numFmtId="168" fontId="32" fillId="0" borderId="1" xfId="0" applyNumberFormat="1" applyFont="1" applyFill="1" applyBorder="1" applyAlignment="1" applyProtection="1">
      <alignment horizontal="center"/>
      <protection locked="0"/>
    </xf>
    <xf numFmtId="165" fontId="27" fillId="6" borderId="17" xfId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5" fontId="27" fillId="6" borderId="0" xfId="1" applyFont="1" applyFill="1" applyBorder="1" applyProtection="1">
      <protection locked="0"/>
    </xf>
    <xf numFmtId="44" fontId="0" fillId="6" borderId="0" xfId="0" applyNumberForma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18" fillId="0" borderId="0" xfId="7" applyNumberFormat="1" applyFont="1" applyFill="1" applyBorder="1" applyAlignment="1" applyProtection="1">
      <alignment horizontal="center"/>
      <protection locked="0"/>
    </xf>
    <xf numFmtId="0" fontId="20" fillId="2" borderId="1" xfId="7" applyNumberFormat="1" applyFont="1" applyFill="1" applyBorder="1" applyAlignment="1" applyProtection="1">
      <alignment horizontal="left" wrapText="1"/>
      <protection locked="0"/>
    </xf>
    <xf numFmtId="164" fontId="20" fillId="2" borderId="1" xfId="7" applyNumberFormat="1" applyFont="1" applyFill="1" applyBorder="1" applyAlignment="1" applyProtection="1">
      <alignment horizontal="left" wrapText="1"/>
      <protection locked="0"/>
    </xf>
    <xf numFmtId="0" fontId="5" fillId="0" borderId="25" xfId="5" applyFont="1" applyBorder="1"/>
    <xf numFmtId="0" fontId="5" fillId="0" borderId="54" xfId="5" applyFont="1" applyFill="1" applyBorder="1"/>
    <xf numFmtId="0" fontId="5" fillId="0" borderId="4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2" fontId="5" fillId="0" borderId="4" xfId="5" quotePrefix="1" applyNumberFormat="1" applyFont="1" applyFill="1" applyBorder="1" applyAlignment="1">
      <alignment horizontal="center" vertical="center"/>
    </xf>
    <xf numFmtId="2" fontId="5" fillId="0" borderId="50" xfId="5" quotePrefix="1" applyNumberFormat="1" applyFont="1" applyFill="1" applyBorder="1" applyAlignment="1">
      <alignment horizontal="center" vertical="center"/>
    </xf>
    <xf numFmtId="2" fontId="5" fillId="0" borderId="3" xfId="5" quotePrefix="1" applyNumberFormat="1" applyFont="1" applyFill="1" applyBorder="1" applyAlignment="1">
      <alignment horizontal="center" vertical="center"/>
    </xf>
    <xf numFmtId="44" fontId="4" fillId="0" borderId="0" xfId="5" applyNumberFormat="1" applyFont="1" applyFill="1" applyBorder="1" applyAlignment="1">
      <alignment horizontal="right" indent="1"/>
    </xf>
    <xf numFmtId="0" fontId="4" fillId="0" borderId="55" xfId="5" applyFont="1" applyFill="1" applyBorder="1" applyAlignment="1">
      <alignment horizontal="center"/>
    </xf>
    <xf numFmtId="0" fontId="10" fillId="0" borderId="20" xfId="5" applyFont="1" applyFill="1" applyBorder="1" applyAlignment="1">
      <alignment horizontal="center"/>
    </xf>
    <xf numFmtId="2" fontId="5" fillId="3" borderId="45" xfId="5" applyNumberFormat="1" applyFont="1" applyFill="1" applyBorder="1" applyAlignment="1">
      <alignment vertical="center" wrapText="1"/>
    </xf>
    <xf numFmtId="2" fontId="5" fillId="3" borderId="25" xfId="5" applyNumberFormat="1" applyFont="1" applyFill="1" applyBorder="1" applyAlignment="1">
      <alignment vertical="center" wrapText="1"/>
    </xf>
    <xf numFmtId="2" fontId="5" fillId="3" borderId="30" xfId="5" applyNumberFormat="1" applyFont="1" applyFill="1" applyBorder="1" applyAlignment="1">
      <alignment vertical="center" wrapText="1"/>
    </xf>
    <xf numFmtId="2" fontId="5" fillId="0" borderId="45" xfId="5" applyNumberFormat="1" applyFont="1" applyFill="1" applyBorder="1" applyAlignment="1"/>
    <xf numFmtId="2" fontId="5" fillId="0" borderId="25" xfId="5" applyNumberFormat="1" applyFont="1" applyFill="1" applyBorder="1" applyAlignment="1"/>
    <xf numFmtId="2" fontId="5" fillId="0" borderId="30" xfId="5" applyNumberFormat="1" applyFont="1" applyFill="1" applyBorder="1" applyAlignment="1"/>
    <xf numFmtId="4" fontId="4" fillId="0" borderId="45" xfId="5" applyNumberFormat="1" applyFont="1" applyFill="1" applyBorder="1" applyAlignment="1"/>
    <xf numFmtId="4" fontId="4" fillId="0" borderId="25" xfId="5" applyNumberFormat="1" applyFont="1" applyFill="1" applyBorder="1" applyAlignment="1"/>
    <xf numFmtId="4" fontId="4" fillId="0" borderId="30" xfId="5" applyNumberFormat="1" applyFont="1" applyFill="1" applyBorder="1" applyAlignment="1"/>
    <xf numFmtId="4" fontId="4" fillId="0" borderId="46" xfId="5" applyNumberFormat="1" applyFont="1" applyFill="1" applyBorder="1" applyAlignment="1"/>
    <xf numFmtId="4" fontId="4" fillId="0" borderId="47" xfId="5" applyNumberFormat="1" applyFont="1" applyFill="1" applyBorder="1" applyAlignment="1"/>
    <xf numFmtId="4" fontId="4" fillId="0" borderId="53" xfId="5" applyNumberFormat="1" applyFont="1" applyFill="1" applyBorder="1" applyAlignment="1"/>
    <xf numFmtId="0" fontId="32" fillId="0" borderId="0" xfId="0" applyFont="1" applyFill="1" applyAlignment="1" applyProtection="1">
      <alignment horizontal="center"/>
    </xf>
    <xf numFmtId="44" fontId="43" fillId="0" borderId="1" xfId="0" applyNumberFormat="1" applyFont="1" applyFill="1" applyBorder="1" applyProtection="1"/>
    <xf numFmtId="0" fontId="36" fillId="6" borderId="0" xfId="0" applyFont="1" applyFill="1" applyProtection="1">
      <protection locked="0"/>
    </xf>
    <xf numFmtId="44" fontId="49" fillId="0" borderId="1" xfId="0" applyNumberFormat="1" applyFont="1" applyFill="1" applyBorder="1" applyProtection="1"/>
    <xf numFmtId="169" fontId="32" fillId="6" borderId="10" xfId="1" applyNumberFormat="1" applyFont="1" applyFill="1" applyBorder="1" applyAlignment="1" applyProtection="1">
      <alignment vertical="center"/>
      <protection locked="0"/>
    </xf>
    <xf numFmtId="169" fontId="31" fillId="6" borderId="29" xfId="1" applyNumberFormat="1" applyFont="1" applyFill="1" applyBorder="1" applyAlignment="1" applyProtection="1">
      <alignment horizontal="right"/>
      <protection locked="0"/>
    </xf>
    <xf numFmtId="0" fontId="31" fillId="0" borderId="4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center"/>
    </xf>
    <xf numFmtId="167" fontId="34" fillId="0" borderId="39" xfId="0" applyNumberFormat="1" applyFont="1" applyFill="1" applyBorder="1" applyAlignment="1">
      <alignment horizontal="left"/>
    </xf>
    <xf numFmtId="0" fontId="31" fillId="0" borderId="39" xfId="0" applyFont="1" applyFill="1" applyBorder="1"/>
    <xf numFmtId="169" fontId="34" fillId="0" borderId="56" xfId="0" applyNumberFormat="1" applyFont="1" applyFill="1" applyBorder="1"/>
    <xf numFmtId="6" fontId="31" fillId="0" borderId="41" xfId="0" applyNumberFormat="1" applyFont="1" applyFill="1" applyBorder="1" applyAlignment="1">
      <alignment horizontal="center"/>
    </xf>
    <xf numFmtId="0" fontId="31" fillId="6" borderId="51" xfId="0" applyNumberFormat="1" applyFont="1" applyFill="1" applyBorder="1" applyAlignment="1" applyProtection="1">
      <alignment horizontal="center" vertical="center"/>
      <protection locked="0"/>
    </xf>
    <xf numFmtId="0" fontId="34" fillId="0" borderId="41" xfId="0" applyNumberFormat="1" applyFont="1" applyFill="1" applyBorder="1" applyAlignment="1">
      <alignment horizontal="center"/>
    </xf>
    <xf numFmtId="0" fontId="34" fillId="0" borderId="56" xfId="0" applyFont="1" applyFill="1" applyBorder="1" applyAlignment="1">
      <alignment horizontal="left"/>
    </xf>
    <xf numFmtId="0" fontId="34" fillId="0" borderId="40" xfId="0" applyFont="1" applyFill="1" applyBorder="1" applyAlignment="1">
      <alignment horizontal="left"/>
    </xf>
    <xf numFmtId="169" fontId="34" fillId="0" borderId="40" xfId="1" applyNumberFormat="1" applyFont="1" applyFill="1" applyBorder="1" applyAlignment="1">
      <alignment horizontal="right"/>
    </xf>
    <xf numFmtId="0" fontId="34" fillId="0" borderId="41" xfId="1" applyNumberFormat="1" applyFont="1" applyFill="1" applyBorder="1" applyAlignment="1">
      <alignment horizontal="right"/>
    </xf>
    <xf numFmtId="0" fontId="31" fillId="6" borderId="57" xfId="0" applyFont="1" applyFill="1" applyBorder="1" applyAlignment="1" applyProtection="1">
      <alignment horizontal="center"/>
      <protection locked="0"/>
    </xf>
    <xf numFmtId="169" fontId="31" fillId="6" borderId="52" xfId="1" applyNumberFormat="1" applyFont="1" applyFill="1" applyBorder="1" applyProtection="1">
      <protection locked="0"/>
    </xf>
    <xf numFmtId="0" fontId="34" fillId="0" borderId="48" xfId="0" applyFont="1" applyFill="1" applyBorder="1" applyAlignment="1">
      <alignment horizontal="center"/>
    </xf>
    <xf numFmtId="0" fontId="34" fillId="0" borderId="39" xfId="0" applyFont="1" applyFill="1" applyBorder="1"/>
    <xf numFmtId="169" fontId="34" fillId="0" borderId="56" xfId="1" applyNumberFormat="1" applyFont="1" applyFill="1" applyBorder="1"/>
    <xf numFmtId="0" fontId="34" fillId="0" borderId="41" xfId="0" applyFont="1" applyFill="1" applyBorder="1" applyAlignment="1">
      <alignment horizontal="center"/>
    </xf>
    <xf numFmtId="44" fontId="43" fillId="0" borderId="45" xfId="0" applyNumberFormat="1" applyFont="1" applyFill="1" applyBorder="1" applyAlignment="1" applyProtection="1">
      <alignment horizontal="right" indent="4"/>
    </xf>
    <xf numFmtId="44" fontId="44" fillId="0" borderId="45" xfId="0" applyNumberFormat="1" applyFont="1" applyBorder="1" applyProtection="1"/>
    <xf numFmtId="44" fontId="41" fillId="0" borderId="1" xfId="0" applyNumberFormat="1" applyFont="1" applyFill="1" applyBorder="1" applyAlignment="1" applyProtection="1">
      <alignment horizontal="right" indent="4"/>
    </xf>
    <xf numFmtId="0" fontId="31" fillId="6" borderId="3" xfId="0" applyFont="1" applyFill="1" applyBorder="1" applyAlignment="1" applyProtection="1">
      <alignment horizontal="center"/>
      <protection locked="0"/>
    </xf>
    <xf numFmtId="0" fontId="32" fillId="6" borderId="25" xfId="5" applyFont="1" applyFill="1" applyBorder="1" applyProtection="1">
      <protection locked="0"/>
    </xf>
    <xf numFmtId="171" fontId="32" fillId="6" borderId="3" xfId="5" applyNumberFormat="1" applyFont="1" applyFill="1" applyBorder="1" applyProtection="1">
      <protection locked="0"/>
    </xf>
    <xf numFmtId="4" fontId="32" fillId="6" borderId="4" xfId="5" applyNumberFormat="1" applyFont="1" applyFill="1" applyBorder="1" applyAlignment="1" applyProtection="1">
      <alignment horizontal="center"/>
      <protection locked="0"/>
    </xf>
    <xf numFmtId="0" fontId="32" fillId="6" borderId="3" xfId="0" applyFont="1" applyFill="1" applyBorder="1" applyAlignment="1" applyProtection="1">
      <alignment horizontal="center"/>
      <protection locked="0"/>
    </xf>
    <xf numFmtId="0" fontId="32" fillId="6" borderId="3" xfId="5" applyFont="1" applyFill="1" applyBorder="1" applyAlignment="1" applyProtection="1">
      <alignment horizontal="center"/>
      <protection locked="0"/>
    </xf>
    <xf numFmtId="0" fontId="32" fillId="6" borderId="1" xfId="5" applyFont="1" applyFill="1" applyBorder="1" applyProtection="1">
      <protection locked="0"/>
    </xf>
    <xf numFmtId="0" fontId="32" fillId="6" borderId="3" xfId="5" applyFont="1" applyFill="1" applyBorder="1" applyProtection="1">
      <protection locked="0"/>
    </xf>
    <xf numFmtId="16" fontId="32" fillId="6" borderId="3" xfId="5" applyNumberFormat="1" applyFont="1" applyFill="1" applyBorder="1" applyAlignment="1" applyProtection="1">
      <alignment horizontal="center"/>
      <protection locked="0"/>
    </xf>
    <xf numFmtId="0" fontId="32" fillId="6" borderId="1" xfId="5" applyFont="1" applyFill="1" applyBorder="1" applyAlignment="1" applyProtection="1">
      <alignment horizontal="left" indent="1"/>
      <protection locked="0"/>
    </xf>
    <xf numFmtId="0" fontId="23" fillId="6" borderId="50" xfId="0" applyFont="1" applyFill="1" applyBorder="1" applyAlignment="1" applyProtection="1">
      <alignment horizontal="center"/>
      <protection locked="0"/>
    </xf>
    <xf numFmtId="0" fontId="50" fillId="6" borderId="1" xfId="0" applyFont="1" applyFill="1" applyBorder="1" applyAlignment="1" applyProtection="1">
      <alignment horizontal="center"/>
      <protection locked="0"/>
    </xf>
    <xf numFmtId="171" fontId="50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5" applyFont="1" applyFill="1" applyBorder="1" applyAlignment="1" applyProtection="1">
      <alignment horizontal="left"/>
      <protection locked="0"/>
    </xf>
    <xf numFmtId="165" fontId="31" fillId="6" borderId="1" xfId="0" applyNumberFormat="1" applyFont="1" applyFill="1" applyBorder="1" applyProtection="1">
      <protection locked="0"/>
    </xf>
    <xf numFmtId="0" fontId="34" fillId="6" borderId="1" xfId="0" applyFont="1" applyFill="1" applyBorder="1" applyProtection="1">
      <protection locked="0"/>
    </xf>
    <xf numFmtId="165" fontId="31" fillId="0" borderId="1" xfId="1" applyFont="1" applyFill="1" applyBorder="1"/>
    <xf numFmtId="165" fontId="31" fillId="5" borderId="1" xfId="1" applyFont="1" applyFill="1" applyBorder="1"/>
    <xf numFmtId="44" fontId="32" fillId="0" borderId="4" xfId="0" applyNumberFormat="1" applyFont="1" applyFill="1" applyBorder="1" applyAlignment="1" applyProtection="1">
      <alignment horizontal="center" wrapText="1"/>
    </xf>
    <xf numFmtId="44" fontId="32" fillId="0" borderId="6" xfId="0" applyNumberFormat="1" applyFont="1" applyFill="1" applyBorder="1" applyAlignment="1" applyProtection="1">
      <alignment horizontal="center" wrapText="1"/>
    </xf>
    <xf numFmtId="15" fontId="29" fillId="4" borderId="0" xfId="0" applyNumberFormat="1" applyFont="1" applyFill="1" applyBorder="1" applyProtection="1"/>
    <xf numFmtId="15" fontId="29" fillId="6" borderId="0" xfId="0" applyNumberFormat="1" applyFont="1" applyFill="1" applyBorder="1" applyProtection="1">
      <protection locked="0"/>
    </xf>
    <xf numFmtId="172" fontId="36" fillId="0" borderId="0" xfId="0" applyNumberFormat="1" applyFont="1" applyProtection="1"/>
    <xf numFmtId="44" fontId="51" fillId="0" borderId="1" xfId="0" applyNumberFormat="1" applyFont="1" applyFill="1" applyBorder="1" applyAlignment="1" applyProtection="1">
      <alignment horizontal="right" indent="4"/>
    </xf>
    <xf numFmtId="0" fontId="32" fillId="0" borderId="0" xfId="0" applyFont="1" applyProtection="1"/>
    <xf numFmtId="0" fontId="36" fillId="0" borderId="0" xfId="0" applyFont="1" applyAlignment="1" applyProtection="1">
      <alignment horizontal="right"/>
    </xf>
    <xf numFmtId="0" fontId="33" fillId="0" borderId="0" xfId="0" applyFont="1" applyProtection="1"/>
    <xf numFmtId="2" fontId="41" fillId="0" borderId="3" xfId="0" applyNumberFormat="1" applyFont="1" applyFill="1" applyBorder="1" applyAlignment="1" applyProtection="1">
      <alignment horizontal="left"/>
    </xf>
    <xf numFmtId="2" fontId="41" fillId="0" borderId="1" xfId="0" applyNumberFormat="1" applyFont="1" applyFill="1" applyBorder="1" applyAlignment="1" applyProtection="1">
      <alignment horizontal="left"/>
    </xf>
    <xf numFmtId="166" fontId="41" fillId="0" borderId="1" xfId="0" applyNumberFormat="1" applyFont="1" applyFill="1" applyBorder="1" applyAlignment="1" applyProtection="1">
      <alignment horizontal="right" indent="4"/>
    </xf>
    <xf numFmtId="166" fontId="41" fillId="0" borderId="45" xfId="0" applyNumberFormat="1" applyFont="1" applyFill="1" applyBorder="1" applyAlignment="1" applyProtection="1">
      <alignment horizontal="right" indent="4"/>
    </xf>
    <xf numFmtId="0" fontId="44" fillId="0" borderId="4" xfId="0" applyFont="1" applyFill="1" applyBorder="1" applyProtection="1"/>
    <xf numFmtId="2" fontId="41" fillId="0" borderId="3" xfId="0" applyNumberFormat="1" applyFont="1" applyFill="1" applyBorder="1" applyAlignment="1" applyProtection="1">
      <alignment vertical="center" wrapText="1"/>
    </xf>
    <xf numFmtId="2" fontId="41" fillId="0" borderId="1" xfId="0" applyNumberFormat="1" applyFont="1" applyFill="1" applyBorder="1" applyAlignment="1" applyProtection="1">
      <alignment horizontal="center" vertical="center" wrapText="1"/>
    </xf>
    <xf numFmtId="166" fontId="41" fillId="0" borderId="1" xfId="0" applyNumberFormat="1" applyFont="1" applyFill="1" applyBorder="1" applyAlignment="1" applyProtection="1">
      <alignment horizontal="center"/>
    </xf>
    <xf numFmtId="166" fontId="41" fillId="0" borderId="45" xfId="0" applyNumberFormat="1" applyFont="1" applyFill="1" applyBorder="1" applyAlignment="1" applyProtection="1">
      <alignment horizontal="center"/>
    </xf>
    <xf numFmtId="0" fontId="49" fillId="0" borderId="4" xfId="0" applyFont="1" applyFill="1" applyBorder="1" applyAlignment="1" applyProtection="1">
      <alignment horizontal="center"/>
    </xf>
    <xf numFmtId="2" fontId="41" fillId="0" borderId="3" xfId="0" applyNumberFormat="1" applyFont="1" applyFill="1" applyBorder="1" applyProtection="1"/>
    <xf numFmtId="2" fontId="43" fillId="0" borderId="1" xfId="0" quotePrefix="1" applyNumberFormat="1" applyFont="1" applyFill="1" applyBorder="1" applyAlignment="1" applyProtection="1">
      <alignment horizontal="center" vertical="center"/>
    </xf>
    <xf numFmtId="166" fontId="43" fillId="0" borderId="1" xfId="0" applyNumberFormat="1" applyFont="1" applyFill="1" applyBorder="1" applyAlignment="1" applyProtection="1">
      <alignment horizontal="center"/>
    </xf>
    <xf numFmtId="2" fontId="43" fillId="0" borderId="3" xfId="0" applyNumberFormat="1" applyFont="1" applyFill="1" applyBorder="1" applyAlignment="1" applyProtection="1">
      <alignment horizontal="left"/>
    </xf>
    <xf numFmtId="2" fontId="41" fillId="0" borderId="1" xfId="0" applyNumberFormat="1" applyFont="1" applyFill="1" applyBorder="1" applyAlignment="1" applyProtection="1">
      <alignment horizontal="center"/>
    </xf>
    <xf numFmtId="0" fontId="45" fillId="0" borderId="4" xfId="0" applyFont="1" applyFill="1" applyBorder="1" applyProtection="1"/>
    <xf numFmtId="2" fontId="51" fillId="0" borderId="14" xfId="0" applyNumberFormat="1" applyFont="1" applyFill="1" applyBorder="1" applyAlignment="1" applyProtection="1">
      <alignment horizontal="left"/>
    </xf>
    <xf numFmtId="2" fontId="43" fillId="0" borderId="5" xfId="0" applyNumberFormat="1" applyFont="1" applyFill="1" applyBorder="1" applyAlignment="1" applyProtection="1">
      <alignment horizontal="center"/>
    </xf>
    <xf numFmtId="166" fontId="43" fillId="0" borderId="5" xfId="0" applyNumberFormat="1" applyFont="1" applyFill="1" applyBorder="1" applyAlignment="1" applyProtection="1">
      <alignment horizontal="right" indent="4"/>
    </xf>
    <xf numFmtId="166" fontId="43" fillId="0" borderId="46" xfId="0" applyNumberFormat="1" applyFont="1" applyFill="1" applyBorder="1" applyAlignment="1" applyProtection="1">
      <alignment horizontal="right" indent="4"/>
    </xf>
    <xf numFmtId="0" fontId="45" fillId="0" borderId="6" xfId="0" applyFont="1" applyFill="1" applyBorder="1" applyProtection="1"/>
    <xf numFmtId="2" fontId="51" fillId="0" borderId="9" xfId="0" applyNumberFormat="1" applyFont="1" applyFill="1" applyBorder="1" applyAlignment="1" applyProtection="1">
      <alignment horizontal="left"/>
    </xf>
    <xf numFmtId="2" fontId="43" fillId="0" borderId="10" xfId="0" applyNumberFormat="1" applyFont="1" applyFill="1" applyBorder="1" applyAlignment="1" applyProtection="1">
      <alignment horizontal="center"/>
    </xf>
    <xf numFmtId="166" fontId="43" fillId="0" borderId="10" xfId="0" applyNumberFormat="1" applyFont="1" applyFill="1" applyBorder="1" applyAlignment="1" applyProtection="1">
      <alignment horizontal="right" indent="4"/>
    </xf>
    <xf numFmtId="166" fontId="43" fillId="0" borderId="21" xfId="0" applyNumberFormat="1" applyFont="1" applyFill="1" applyBorder="1" applyAlignment="1" applyProtection="1">
      <alignment horizontal="right" indent="4"/>
    </xf>
    <xf numFmtId="0" fontId="45" fillId="0" borderId="11" xfId="0" applyFont="1" applyFill="1" applyBorder="1" applyProtection="1"/>
    <xf numFmtId="166" fontId="41" fillId="0" borderId="1" xfId="0" applyNumberFormat="1" applyFont="1" applyFill="1" applyBorder="1" applyAlignment="1" applyProtection="1">
      <alignment horizontal="center" vertical="center" wrapText="1"/>
    </xf>
    <xf numFmtId="166" fontId="41" fillId="0" borderId="45" xfId="0" applyNumberFormat="1" applyFont="1" applyFill="1" applyBorder="1" applyAlignment="1" applyProtection="1">
      <alignment horizontal="center" vertical="center" wrapText="1"/>
    </xf>
    <xf numFmtId="2" fontId="43" fillId="0" borderId="3" xfId="0" applyNumberFormat="1" applyFont="1" applyFill="1" applyBorder="1" applyAlignment="1" applyProtection="1">
      <alignment vertical="center" wrapText="1"/>
    </xf>
    <xf numFmtId="2" fontId="43" fillId="0" borderId="1" xfId="0" applyNumberFormat="1" applyFont="1" applyFill="1" applyBorder="1" applyAlignment="1" applyProtection="1">
      <alignment horizontal="center" vertical="center" wrapText="1"/>
    </xf>
    <xf numFmtId="2" fontId="43" fillId="0" borderId="3" xfId="0" applyNumberFormat="1" applyFont="1" applyFill="1" applyBorder="1" applyAlignment="1" applyProtection="1">
      <alignment horizontal="left" wrapText="1"/>
    </xf>
    <xf numFmtId="44" fontId="52" fillId="0" borderId="45" xfId="0" applyNumberFormat="1" applyFont="1" applyFill="1" applyBorder="1" applyAlignment="1" applyProtection="1"/>
    <xf numFmtId="44" fontId="52" fillId="0" borderId="45" xfId="0" applyNumberFormat="1" applyFont="1" applyBorder="1" applyAlignment="1" applyProtection="1"/>
    <xf numFmtId="0" fontId="43" fillId="0" borderId="3" xfId="0" applyFont="1" applyFill="1" applyBorder="1" applyAlignment="1" applyProtection="1">
      <alignment horizontal="left" wrapText="1"/>
    </xf>
    <xf numFmtId="0" fontId="43" fillId="0" borderId="3" xfId="0" applyFont="1" applyFill="1" applyBorder="1" applyAlignment="1" applyProtection="1">
      <alignment wrapText="1"/>
    </xf>
    <xf numFmtId="44" fontId="52" fillId="0" borderId="57" xfId="0" applyNumberFormat="1" applyFont="1" applyFill="1" applyBorder="1" applyAlignment="1" applyProtection="1"/>
    <xf numFmtId="44" fontId="52" fillId="0" borderId="45" xfId="0" applyNumberFormat="1" applyFont="1" applyFill="1" applyBorder="1" applyAlignment="1" applyProtection="1">
      <alignment vertical="center" wrapText="1"/>
    </xf>
    <xf numFmtId="0" fontId="53" fillId="0" borderId="0" xfId="0" applyFont="1" applyProtection="1"/>
    <xf numFmtId="0" fontId="41" fillId="0" borderId="3" xfId="0" applyFont="1" applyFill="1" applyBorder="1" applyProtection="1"/>
    <xf numFmtId="0" fontId="41" fillId="0" borderId="1" xfId="0" applyFont="1" applyFill="1" applyBorder="1" applyAlignment="1" applyProtection="1">
      <alignment horizontal="center"/>
    </xf>
    <xf numFmtId="0" fontId="43" fillId="0" borderId="3" xfId="0" applyFont="1" applyFill="1" applyBorder="1" applyProtection="1"/>
    <xf numFmtId="0" fontId="43" fillId="0" borderId="1" xfId="0" applyFont="1" applyFill="1" applyBorder="1" applyProtection="1"/>
    <xf numFmtId="44" fontId="51" fillId="0" borderId="45" xfId="0" applyNumberFormat="1" applyFont="1" applyFill="1" applyBorder="1" applyAlignment="1" applyProtection="1"/>
    <xf numFmtId="2" fontId="43" fillId="0" borderId="1" xfId="0" applyNumberFormat="1" applyFont="1" applyFill="1" applyBorder="1" applyAlignment="1" applyProtection="1">
      <alignment horizontal="center"/>
    </xf>
    <xf numFmtId="0" fontId="43" fillId="0" borderId="1" xfId="0" applyFont="1" applyFill="1" applyBorder="1" applyAlignment="1" applyProtection="1">
      <alignment horizontal="center"/>
    </xf>
    <xf numFmtId="0" fontId="41" fillId="3" borderId="3" xfId="0" applyFont="1" applyFill="1" applyBorder="1" applyProtection="1"/>
    <xf numFmtId="0" fontId="41" fillId="3" borderId="1" xfId="0" applyFont="1" applyFill="1" applyBorder="1" applyAlignment="1" applyProtection="1">
      <alignment horizontal="center"/>
    </xf>
    <xf numFmtId="0" fontId="48" fillId="0" borderId="0" xfId="0" applyFont="1" applyProtection="1"/>
    <xf numFmtId="0" fontId="43" fillId="0" borderId="14" xfId="0" applyFont="1" applyBorder="1" applyProtection="1"/>
    <xf numFmtId="0" fontId="43" fillId="0" borderId="5" xfId="0" applyFont="1" applyBorder="1" applyProtection="1"/>
    <xf numFmtId="166" fontId="43" fillId="0" borderId="5" xfId="0" applyNumberFormat="1" applyFont="1" applyBorder="1" applyProtection="1"/>
    <xf numFmtId="166" fontId="43" fillId="0" borderId="46" xfId="0" applyNumberFormat="1" applyFont="1" applyBorder="1" applyProtection="1"/>
    <xf numFmtId="0" fontId="36" fillId="0" borderId="6" xfId="0" applyFont="1" applyBorder="1" applyAlignment="1" applyProtection="1">
      <alignment wrapText="1"/>
    </xf>
    <xf numFmtId="0" fontId="32" fillId="0" borderId="0" xfId="0" applyFont="1" applyAlignment="1" applyProtection="1">
      <alignment wrapText="1"/>
    </xf>
    <xf numFmtId="2" fontId="33" fillId="0" borderId="0" xfId="0" applyNumberFormat="1" applyFont="1" applyAlignment="1" applyProtection="1">
      <alignment horizontal="right"/>
    </xf>
    <xf numFmtId="2" fontId="33" fillId="0" borderId="0" xfId="0" applyNumberFormat="1" applyFont="1" applyProtection="1"/>
    <xf numFmtId="0" fontId="43" fillId="6" borderId="29" xfId="0" applyFont="1" applyFill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54" fillId="0" borderId="1" xfId="0" applyFont="1" applyFill="1" applyBorder="1" applyAlignment="1" applyProtection="1">
      <alignment horizontal="center"/>
      <protection locked="0"/>
    </xf>
    <xf numFmtId="0" fontId="39" fillId="0" borderId="0" xfId="6" applyFont="1" applyAlignment="1">
      <alignment horizontal="center"/>
    </xf>
    <xf numFmtId="0" fontId="0" fillId="0" borderId="30" xfId="0" applyBorder="1"/>
    <xf numFmtId="0" fontId="34" fillId="6" borderId="30" xfId="0" applyFont="1" applyFill="1" applyBorder="1" applyProtection="1">
      <protection locked="0"/>
    </xf>
    <xf numFmtId="171" fontId="0" fillId="0" borderId="1" xfId="0" applyNumberFormat="1" applyBorder="1"/>
    <xf numFmtId="171" fontId="29" fillId="0" borderId="1" xfId="0" applyNumberFormat="1" applyFont="1" applyBorder="1" applyAlignment="1">
      <alignment horizontal="center"/>
    </xf>
    <xf numFmtId="171" fontId="0" fillId="0" borderId="0" xfId="0" applyNumberFormat="1"/>
    <xf numFmtId="171" fontId="0" fillId="6" borderId="1" xfId="0" applyNumberFormat="1" applyFill="1" applyBorder="1" applyProtection="1">
      <protection locked="0"/>
    </xf>
    <xf numFmtId="44" fontId="28" fillId="0" borderId="0" xfId="3" applyFont="1" applyBorder="1"/>
    <xf numFmtId="0" fontId="11" fillId="6" borderId="0" xfId="6" applyFont="1" applyFill="1" applyProtection="1">
      <protection locked="0"/>
    </xf>
    <xf numFmtId="0" fontId="28" fillId="6" borderId="0" xfId="6" applyFill="1" applyProtection="1">
      <protection locked="0"/>
    </xf>
    <xf numFmtId="0" fontId="12" fillId="6" borderId="0" xfId="3" applyNumberFormat="1" applyFont="1" applyFill="1" applyAlignment="1" applyProtection="1">
      <alignment horizontal="center"/>
      <protection locked="0"/>
    </xf>
    <xf numFmtId="165" fontId="55" fillId="6" borderId="0" xfId="1" applyFont="1" applyFill="1" applyProtection="1"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44" fontId="28" fillId="6" borderId="0" xfId="3" applyFont="1" applyFill="1" applyProtection="1">
      <protection locked="0"/>
    </xf>
    <xf numFmtId="0" fontId="13" fillId="6" borderId="0" xfId="6" applyFont="1" applyFill="1" applyProtection="1">
      <protection locked="0"/>
    </xf>
    <xf numFmtId="44" fontId="13" fillId="6" borderId="0" xfId="3" applyFont="1" applyFill="1" applyProtection="1">
      <protection locked="0"/>
    </xf>
    <xf numFmtId="8" fontId="32" fillId="3" borderId="2" xfId="0" applyNumberFormat="1" applyFont="1" applyFill="1" applyBorder="1" applyAlignment="1">
      <alignment horizontal="right" indent="2"/>
    </xf>
    <xf numFmtId="8" fontId="33" fillId="3" borderId="1" xfId="0" applyNumberFormat="1" applyFont="1" applyFill="1" applyBorder="1" applyAlignment="1">
      <alignment horizontal="center"/>
    </xf>
    <xf numFmtId="8" fontId="33" fillId="0" borderId="1" xfId="0" applyNumberFormat="1" applyFont="1" applyFill="1" applyBorder="1" applyAlignment="1">
      <alignment horizontal="center"/>
    </xf>
    <xf numFmtId="8" fontId="32" fillId="0" borderId="1" xfId="0" applyNumberFormat="1" applyFont="1" applyFill="1" applyBorder="1" applyAlignment="1" applyProtection="1">
      <alignment horizontal="center"/>
      <protection locked="0"/>
    </xf>
    <xf numFmtId="8" fontId="32" fillId="0" borderId="1" xfId="5" applyNumberFormat="1" applyFont="1" applyFill="1" applyBorder="1" applyAlignment="1" applyProtection="1">
      <alignment horizontal="center"/>
      <protection locked="0"/>
    </xf>
    <xf numFmtId="8" fontId="32" fillId="0" borderId="5" xfId="0" applyNumberFormat="1" applyFont="1" applyFill="1" applyBorder="1" applyAlignment="1" applyProtection="1">
      <alignment horizontal="center"/>
      <protection locked="0"/>
    </xf>
    <xf numFmtId="8" fontId="32" fillId="0" borderId="0" xfId="0" applyNumberFormat="1" applyFont="1" applyFill="1" applyBorder="1" applyAlignment="1">
      <alignment horizontal="center"/>
    </xf>
    <xf numFmtId="8" fontId="32" fillId="0" borderId="1" xfId="0" applyNumberFormat="1" applyFont="1" applyFill="1" applyBorder="1" applyAlignment="1">
      <alignment horizontal="center"/>
    </xf>
    <xf numFmtId="8" fontId="32" fillId="0" borderId="1" xfId="5" quotePrefix="1" applyNumberFormat="1" applyFont="1" applyFill="1" applyBorder="1" applyAlignment="1" applyProtection="1">
      <alignment horizontal="center" vertical="center"/>
      <protection locked="0"/>
    </xf>
    <xf numFmtId="8" fontId="32" fillId="0" borderId="1" xfId="0" applyNumberFormat="1" applyFont="1" applyFill="1" applyBorder="1" applyAlignment="1" applyProtection="1">
      <alignment horizontal="left"/>
      <protection locked="0"/>
    </xf>
    <xf numFmtId="8" fontId="31" fillId="0" borderId="0" xfId="0" applyNumberFormat="1" applyFont="1"/>
    <xf numFmtId="44" fontId="11" fillId="6" borderId="0" xfId="3" applyFont="1" applyFill="1" applyProtection="1">
      <protection locked="0"/>
    </xf>
    <xf numFmtId="0" fontId="28" fillId="0" borderId="0" xfId="6" applyProtection="1">
      <protection locked="0"/>
    </xf>
    <xf numFmtId="44" fontId="28" fillId="0" borderId="0" xfId="3" applyFont="1" applyProtection="1">
      <protection locked="0"/>
    </xf>
    <xf numFmtId="44" fontId="11" fillId="0" borderId="0" xfId="3" applyFont="1" applyProtection="1">
      <protection locked="0"/>
    </xf>
    <xf numFmtId="0" fontId="13" fillId="6" borderId="1" xfId="7" applyNumberFormat="1" applyFont="1" applyFill="1" applyBorder="1" applyAlignment="1" applyProtection="1">
      <protection locked="0"/>
    </xf>
    <xf numFmtId="0" fontId="5" fillId="3" borderId="9" xfId="5" applyFont="1" applyFill="1" applyBorder="1" applyAlignment="1">
      <alignment horizontal="center" wrapText="1"/>
    </xf>
    <xf numFmtId="0" fontId="5" fillId="3" borderId="10" xfId="5" applyFont="1" applyFill="1" applyBorder="1" applyAlignment="1">
      <alignment horizontal="center"/>
    </xf>
    <xf numFmtId="0" fontId="5" fillId="3" borderId="21" xfId="5" applyFont="1" applyFill="1" applyBorder="1" applyAlignment="1">
      <alignment horizontal="center"/>
    </xf>
    <xf numFmtId="2" fontId="5" fillId="3" borderId="9" xfId="5" applyNumberFormat="1" applyFont="1" applyFill="1" applyBorder="1" applyAlignment="1">
      <alignment horizontal="center"/>
    </xf>
    <xf numFmtId="2" fontId="5" fillId="3" borderId="11" xfId="5" applyNumberFormat="1" applyFont="1" applyFill="1" applyBorder="1" applyAlignment="1">
      <alignment horizontal="left"/>
    </xf>
    <xf numFmtId="2" fontId="5" fillId="3" borderId="31" xfId="5" applyNumberFormat="1" applyFont="1" applyFill="1" applyBorder="1" applyAlignment="1">
      <alignment horizontal="center"/>
    </xf>
    <xf numFmtId="2" fontId="5" fillId="3" borderId="11" xfId="5" applyNumberFormat="1" applyFont="1" applyFill="1" applyBorder="1" applyAlignment="1">
      <alignment horizontal="center"/>
    </xf>
    <xf numFmtId="2" fontId="5" fillId="3" borderId="32" xfId="5" applyNumberFormat="1" applyFont="1" applyFill="1" applyBorder="1" applyAlignment="1">
      <alignment horizontal="center"/>
    </xf>
    <xf numFmtId="0" fontId="7" fillId="3" borderId="58" xfId="5" applyFont="1" applyFill="1" applyBorder="1" applyAlignment="1"/>
    <xf numFmtId="0" fontId="7" fillId="3" borderId="49" xfId="5" applyFont="1" applyFill="1" applyBorder="1" applyAlignment="1"/>
    <xf numFmtId="0" fontId="7" fillId="3" borderId="59" xfId="5" applyFont="1" applyFill="1" applyBorder="1" applyAlignment="1"/>
    <xf numFmtId="2" fontId="6" fillId="3" borderId="58" xfId="5" applyNumberFormat="1" applyFont="1" applyFill="1" applyBorder="1" applyAlignment="1"/>
    <xf numFmtId="2" fontId="6" fillId="3" borderId="49" xfId="5" applyNumberFormat="1" applyFont="1" applyFill="1" applyBorder="1" applyAlignment="1"/>
    <xf numFmtId="2" fontId="6" fillId="3" borderId="59" xfId="5" applyNumberFormat="1" applyFont="1" applyFill="1" applyBorder="1" applyAlignment="1"/>
    <xf numFmtId="0" fontId="5" fillId="0" borderId="28" xfId="5" applyFont="1" applyFill="1" applyBorder="1"/>
    <xf numFmtId="2" fontId="5" fillId="0" borderId="51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0" fontId="4" fillId="6" borderId="45" xfId="5" applyFont="1" applyFill="1" applyBorder="1" applyAlignment="1" applyProtection="1">
      <alignment horizontal="center"/>
      <protection locked="0"/>
    </xf>
    <xf numFmtId="0" fontId="4" fillId="6" borderId="25" xfId="5" applyFont="1" applyFill="1" applyBorder="1" applyAlignment="1" applyProtection="1">
      <alignment horizontal="center"/>
      <protection locked="0"/>
    </xf>
    <xf numFmtId="0" fontId="4" fillId="6" borderId="30" xfId="5" applyFont="1" applyFill="1" applyBorder="1" applyAlignment="1" applyProtection="1">
      <alignment horizontal="center"/>
      <protection locked="0"/>
    </xf>
    <xf numFmtId="2" fontId="5" fillId="3" borderId="4" xfId="5" applyNumberFormat="1" applyFont="1" applyFill="1" applyBorder="1" applyAlignment="1">
      <alignment horizontal="center" vertical="center" wrapText="1"/>
    </xf>
    <xf numFmtId="44" fontId="32" fillId="0" borderId="1" xfId="0" applyNumberFormat="1" applyFont="1" applyFill="1" applyBorder="1" applyAlignment="1" applyProtection="1">
      <alignment horizontal="center" wrapText="1"/>
    </xf>
    <xf numFmtId="0" fontId="59" fillId="0" borderId="44" xfId="7" applyNumberFormat="1" applyFont="1" applyFill="1" applyBorder="1" applyAlignment="1" applyProtection="1">
      <alignment horizontal="center" vertical="center"/>
    </xf>
    <xf numFmtId="0" fontId="60" fillId="0" borderId="0" xfId="7" applyNumberFormat="1" applyFont="1" applyFill="1" applyBorder="1" applyAlignment="1" applyProtection="1">
      <alignment horizontal="right"/>
    </xf>
    <xf numFmtId="2" fontId="56" fillId="3" borderId="60" xfId="0" applyNumberFormat="1" applyFont="1" applyFill="1" applyBorder="1" applyAlignment="1" applyProtection="1">
      <alignment horizontal="left"/>
    </xf>
    <xf numFmtId="2" fontId="56" fillId="3" borderId="2" xfId="0" applyNumberFormat="1" applyFont="1" applyFill="1" applyBorder="1" applyAlignment="1" applyProtection="1">
      <alignment horizontal="left"/>
    </xf>
    <xf numFmtId="166" fontId="41" fillId="3" borderId="61" xfId="0" applyNumberFormat="1" applyFont="1" applyFill="1" applyBorder="1" applyAlignment="1" applyProtection="1">
      <alignment horizontal="center"/>
    </xf>
    <xf numFmtId="166" fontId="41" fillId="3" borderId="37" xfId="0" applyNumberFormat="1" applyFont="1" applyFill="1" applyBorder="1" applyAlignment="1" applyProtection="1">
      <alignment horizontal="center"/>
    </xf>
    <xf numFmtId="166" fontId="41" fillId="3" borderId="38" xfId="0" applyNumberFormat="1" applyFont="1" applyFill="1" applyBorder="1" applyAlignment="1" applyProtection="1">
      <alignment horizontal="center"/>
    </xf>
    <xf numFmtId="0" fontId="33" fillId="6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</xf>
    <xf numFmtId="0" fontId="22" fillId="6" borderId="0" xfId="4" applyFont="1" applyFill="1" applyAlignment="1" applyProtection="1">
      <alignment horizontal="center"/>
      <protection locked="0"/>
    </xf>
    <xf numFmtId="0" fontId="37" fillId="6" borderId="0" xfId="0" applyFont="1" applyFill="1" applyAlignment="1" applyProtection="1">
      <alignment horizontal="center"/>
      <protection locked="0"/>
    </xf>
    <xf numFmtId="0" fontId="57" fillId="3" borderId="60" xfId="0" applyFont="1" applyFill="1" applyBorder="1" applyAlignment="1">
      <alignment horizontal="left" vertical="center"/>
    </xf>
    <xf numFmtId="0" fontId="57" fillId="3" borderId="2" xfId="0" applyFont="1" applyFill="1" applyBorder="1" applyAlignment="1">
      <alignment horizontal="left" vertical="center"/>
    </xf>
    <xf numFmtId="169" fontId="5" fillId="0" borderId="58" xfId="5" applyNumberFormat="1" applyFont="1" applyFill="1" applyBorder="1" applyAlignment="1">
      <alignment horizontal="center"/>
    </xf>
    <xf numFmtId="169" fontId="5" fillId="0" borderId="59" xfId="5" applyNumberFormat="1" applyFont="1" applyFill="1" applyBorder="1" applyAlignment="1">
      <alignment horizontal="center"/>
    </xf>
    <xf numFmtId="0" fontId="5" fillId="0" borderId="58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59" xfId="5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center"/>
    </xf>
    <xf numFmtId="0" fontId="32" fillId="6" borderId="45" xfId="0" applyFont="1" applyFill="1" applyBorder="1" applyAlignment="1" applyProtection="1">
      <alignment horizontal="center"/>
      <protection locked="0"/>
    </xf>
    <xf numFmtId="0" fontId="32" fillId="6" borderId="25" xfId="0" applyFont="1" applyFill="1" applyBorder="1" applyAlignment="1" applyProtection="1">
      <alignment horizontal="center"/>
      <protection locked="0"/>
    </xf>
    <xf numFmtId="0" fontId="32" fillId="6" borderId="30" xfId="0" applyFont="1" applyFill="1" applyBorder="1" applyAlignment="1" applyProtection="1">
      <alignment horizontal="center"/>
      <protection locked="0"/>
    </xf>
    <xf numFmtId="44" fontId="4" fillId="6" borderId="45" xfId="2" applyNumberFormat="1" applyFont="1" applyFill="1" applyBorder="1" applyAlignment="1" applyProtection="1">
      <alignment horizontal="center"/>
      <protection locked="0"/>
    </xf>
    <xf numFmtId="44" fontId="4" fillId="6" borderId="30" xfId="2" applyNumberFormat="1" applyFont="1" applyFill="1" applyBorder="1" applyAlignment="1" applyProtection="1">
      <alignment horizontal="center"/>
      <protection locked="0"/>
    </xf>
    <xf numFmtId="0" fontId="4" fillId="6" borderId="45" xfId="5" applyFont="1" applyFill="1" applyBorder="1" applyAlignment="1" applyProtection="1">
      <alignment horizontal="center"/>
      <protection locked="0"/>
    </xf>
    <xf numFmtId="0" fontId="4" fillId="6" borderId="25" xfId="5" applyFont="1" applyFill="1" applyBorder="1" applyAlignment="1" applyProtection="1">
      <alignment horizontal="center"/>
      <protection locked="0"/>
    </xf>
    <xf numFmtId="0" fontId="4" fillId="6" borderId="30" xfId="5" applyFont="1" applyFill="1" applyBorder="1" applyAlignment="1" applyProtection="1">
      <alignment horizontal="center"/>
      <protection locked="0"/>
    </xf>
    <xf numFmtId="4" fontId="5" fillId="3" borderId="45" xfId="5" applyNumberFormat="1" applyFont="1" applyFill="1" applyBorder="1" applyAlignment="1">
      <alignment horizontal="center" vertical="center"/>
    </xf>
    <xf numFmtId="4" fontId="5" fillId="3" borderId="30" xfId="5" applyNumberFormat="1" applyFont="1" applyFill="1" applyBorder="1" applyAlignment="1">
      <alignment horizontal="center" vertical="center"/>
    </xf>
    <xf numFmtId="2" fontId="4" fillId="6" borderId="45" xfId="5" applyNumberFormat="1" applyFont="1" applyFill="1" applyBorder="1" applyAlignment="1" applyProtection="1">
      <alignment horizontal="center"/>
      <protection locked="0"/>
    </xf>
    <xf numFmtId="2" fontId="4" fillId="6" borderId="25" xfId="5" applyNumberFormat="1" applyFont="1" applyFill="1" applyBorder="1" applyAlignment="1" applyProtection="1">
      <alignment horizontal="center"/>
      <protection locked="0"/>
    </xf>
    <xf numFmtId="2" fontId="4" fillId="6" borderId="30" xfId="5" applyNumberFormat="1" applyFont="1" applyFill="1" applyBorder="1" applyAlignment="1" applyProtection="1">
      <alignment horizontal="center"/>
      <protection locked="0"/>
    </xf>
    <xf numFmtId="2" fontId="5" fillId="0" borderId="46" xfId="5" applyNumberFormat="1" applyFont="1" applyFill="1" applyBorder="1" applyAlignment="1">
      <alignment horizontal="center"/>
    </xf>
    <xf numFmtId="2" fontId="5" fillId="0" borderId="47" xfId="5" applyNumberFormat="1" applyFont="1" applyFill="1" applyBorder="1" applyAlignment="1">
      <alignment horizontal="center"/>
    </xf>
    <xf numFmtId="2" fontId="5" fillId="0" borderId="53" xfId="5" applyNumberFormat="1" applyFont="1" applyFill="1" applyBorder="1" applyAlignment="1">
      <alignment horizontal="center"/>
    </xf>
    <xf numFmtId="2" fontId="5" fillId="0" borderId="48" xfId="5" applyNumberFormat="1" applyFont="1" applyFill="1" applyBorder="1" applyAlignment="1">
      <alignment horizontal="center"/>
    </xf>
    <xf numFmtId="2" fontId="5" fillId="0" borderId="49" xfId="5" applyNumberFormat="1" applyFont="1" applyFill="1" applyBorder="1" applyAlignment="1">
      <alignment horizontal="center"/>
    </xf>
    <xf numFmtId="2" fontId="5" fillId="0" borderId="56" xfId="5" applyNumberFormat="1" applyFont="1" applyFill="1" applyBorder="1" applyAlignment="1">
      <alignment horizontal="center"/>
    </xf>
    <xf numFmtId="2" fontId="5" fillId="3" borderId="1" xfId="5" applyNumberFormat="1" applyFont="1" applyFill="1" applyBorder="1" applyAlignment="1">
      <alignment horizontal="center" vertical="center" wrapText="1"/>
    </xf>
    <xf numFmtId="2" fontId="5" fillId="0" borderId="45" xfId="5" applyNumberFormat="1" applyFont="1" applyFill="1" applyBorder="1" applyAlignment="1">
      <alignment horizontal="center"/>
    </xf>
    <xf numFmtId="2" fontId="5" fillId="0" borderId="25" xfId="5" applyNumberFormat="1" applyFont="1" applyFill="1" applyBorder="1" applyAlignment="1">
      <alignment horizontal="center"/>
    </xf>
    <xf numFmtId="2" fontId="5" fillId="0" borderId="30" xfId="5" applyNumberFormat="1" applyFont="1" applyFill="1" applyBorder="1" applyAlignment="1">
      <alignment horizontal="center"/>
    </xf>
    <xf numFmtId="165" fontId="4" fillId="5" borderId="5" xfId="1" applyFont="1" applyFill="1" applyBorder="1" applyAlignment="1" applyProtection="1">
      <alignment horizontal="center"/>
    </xf>
    <xf numFmtId="165" fontId="4" fillId="5" borderId="6" xfId="1" applyFont="1" applyFill="1" applyBorder="1" applyAlignment="1" applyProtection="1">
      <alignment horizontal="center"/>
    </xf>
    <xf numFmtId="2" fontId="5" fillId="0" borderId="1" xfId="5" applyNumberFormat="1" applyFont="1" applyFill="1" applyBorder="1" applyAlignment="1">
      <alignment horizontal="center"/>
    </xf>
    <xf numFmtId="2" fontId="5" fillId="0" borderId="4" xfId="5" applyNumberFormat="1" applyFont="1" applyFill="1" applyBorder="1" applyAlignment="1">
      <alignment horizontal="center"/>
    </xf>
    <xf numFmtId="2" fontId="5" fillId="3" borderId="4" xfId="5" applyNumberFormat="1" applyFont="1" applyFill="1" applyBorder="1" applyAlignment="1">
      <alignment horizontal="center" vertical="center" wrapText="1"/>
    </xf>
    <xf numFmtId="44" fontId="4" fillId="0" borderId="57" xfId="2" applyNumberFormat="1" applyFont="1" applyFill="1" applyBorder="1" applyAlignment="1" applyProtection="1">
      <alignment horizontal="center"/>
      <protection locked="0"/>
    </xf>
    <xf numFmtId="44" fontId="4" fillId="0" borderId="52" xfId="2" applyNumberFormat="1" applyFont="1" applyFill="1" applyBorder="1" applyAlignment="1" applyProtection="1">
      <alignment horizontal="center"/>
      <protection locked="0"/>
    </xf>
    <xf numFmtId="44" fontId="4" fillId="5" borderId="58" xfId="2" applyNumberFormat="1" applyFont="1" applyFill="1" applyBorder="1" applyAlignment="1" applyProtection="1">
      <alignment horizontal="center"/>
    </xf>
    <xf numFmtId="44" fontId="4" fillId="5" borderId="59" xfId="2" applyNumberFormat="1" applyFont="1" applyFill="1" applyBorder="1" applyAlignment="1" applyProtection="1">
      <alignment horizontal="center"/>
    </xf>
    <xf numFmtId="4" fontId="4" fillId="0" borderId="45" xfId="5" applyNumberFormat="1" applyFont="1" applyFill="1" applyBorder="1" applyAlignment="1">
      <alignment horizontal="center"/>
    </xf>
    <xf numFmtId="4" fontId="4" fillId="0" borderId="30" xfId="5" applyNumberFormat="1" applyFont="1" applyFill="1" applyBorder="1" applyAlignment="1">
      <alignment horizontal="center"/>
    </xf>
    <xf numFmtId="165" fontId="32" fillId="6" borderId="1" xfId="1" applyFont="1" applyFill="1" applyBorder="1" applyAlignment="1" applyProtection="1">
      <alignment horizontal="center"/>
      <protection locked="0"/>
    </xf>
    <xf numFmtId="165" fontId="32" fillId="6" borderId="4" xfId="1" applyFont="1" applyFill="1" applyBorder="1" applyAlignment="1" applyProtection="1">
      <alignment horizontal="center"/>
      <protection locked="0"/>
    </xf>
    <xf numFmtId="165" fontId="4" fillId="0" borderId="1" xfId="1" applyFont="1" applyFill="1" applyBorder="1" applyAlignment="1" applyProtection="1">
      <alignment horizontal="center"/>
      <protection locked="0"/>
    </xf>
    <xf numFmtId="165" fontId="4" fillId="0" borderId="4" xfId="1" applyFont="1" applyFill="1" applyBorder="1" applyAlignment="1" applyProtection="1">
      <alignment horizontal="center"/>
      <protection locked="0"/>
    </xf>
    <xf numFmtId="0" fontId="58" fillId="7" borderId="45" xfId="0" applyFont="1" applyFill="1" applyBorder="1" applyAlignment="1">
      <alignment horizontal="center"/>
    </xf>
    <xf numFmtId="0" fontId="58" fillId="7" borderId="25" xfId="0" applyFont="1" applyFill="1" applyBorder="1" applyAlignment="1">
      <alignment horizontal="center"/>
    </xf>
    <xf numFmtId="0" fontId="58" fillId="7" borderId="30" xfId="0" applyFont="1" applyFill="1" applyBorder="1" applyAlignment="1">
      <alignment horizontal="center"/>
    </xf>
    <xf numFmtId="167" fontId="29" fillId="0" borderId="25" xfId="0" applyNumberFormat="1" applyFont="1" applyBorder="1" applyAlignment="1">
      <alignment horizontal="center"/>
    </xf>
    <xf numFmtId="0" fontId="37" fillId="3" borderId="6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37" fillId="3" borderId="62" xfId="0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173" fontId="37" fillId="3" borderId="63" xfId="0" applyNumberFormat="1" applyFont="1" applyFill="1" applyBorder="1" applyAlignment="1">
      <alignment horizontal="center" vertical="center"/>
    </xf>
    <xf numFmtId="173" fontId="37" fillId="3" borderId="10" xfId="0" applyNumberFormat="1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67" fontId="35" fillId="3" borderId="12" xfId="0" applyNumberFormat="1" applyFont="1" applyFill="1" applyBorder="1" applyAlignment="1">
      <alignment horizontal="center"/>
    </xf>
    <xf numFmtId="167" fontId="35" fillId="3" borderId="15" xfId="0" applyNumberFormat="1" applyFont="1" applyFill="1" applyBorder="1" applyAlignment="1">
      <alignment horizontal="center"/>
    </xf>
    <xf numFmtId="0" fontId="37" fillId="3" borderId="43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" fontId="37" fillId="3" borderId="63" xfId="0" applyNumberFormat="1" applyFont="1" applyFill="1" applyBorder="1" applyAlignment="1">
      <alignment horizontal="center" vertical="center"/>
    </xf>
    <xf numFmtId="4" fontId="37" fillId="3" borderId="10" xfId="0" applyNumberFormat="1" applyFont="1" applyFill="1" applyBorder="1" applyAlignment="1">
      <alignment horizontal="center" vertical="center"/>
    </xf>
    <xf numFmtId="0" fontId="37" fillId="3" borderId="64" xfId="0" applyFont="1" applyFill="1" applyBorder="1" applyAlignment="1">
      <alignment horizontal="center" vertical="center"/>
    </xf>
    <xf numFmtId="173" fontId="37" fillId="3" borderId="64" xfId="0" applyNumberFormat="1" applyFont="1" applyFill="1" applyBorder="1" applyAlignment="1">
      <alignment horizontal="center" vertical="center"/>
    </xf>
    <xf numFmtId="0" fontId="37" fillId="3" borderId="65" xfId="0" applyFont="1" applyFill="1" applyBorder="1" applyAlignment="1">
      <alignment horizontal="center" vertical="center"/>
    </xf>
    <xf numFmtId="0" fontId="58" fillId="3" borderId="16" xfId="0" applyFont="1" applyFill="1" applyBorder="1" applyAlignment="1" applyProtection="1">
      <alignment horizontal="center"/>
      <protection locked="0"/>
    </xf>
    <xf numFmtId="0" fontId="58" fillId="3" borderId="0" xfId="0" applyFont="1" applyFill="1" applyBorder="1" applyAlignment="1" applyProtection="1">
      <alignment horizontal="center"/>
      <protection locked="0"/>
    </xf>
    <xf numFmtId="0" fontId="58" fillId="3" borderId="17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170" fontId="11" fillId="0" borderId="0" xfId="6" applyNumberFormat="1" applyFont="1" applyAlignment="1">
      <alignment horizontal="center"/>
    </xf>
    <xf numFmtId="170" fontId="28" fillId="0" borderId="0" xfId="6" applyNumberFormat="1" applyAlignment="1">
      <alignment horizontal="center"/>
    </xf>
    <xf numFmtId="167" fontId="15" fillId="6" borderId="0" xfId="6" applyNumberFormat="1" applyFont="1" applyFill="1" applyAlignment="1" applyProtection="1">
      <alignment horizontal="center"/>
      <protection locked="0"/>
    </xf>
    <xf numFmtId="0" fontId="15" fillId="6" borderId="0" xfId="6" applyNumberFormat="1" applyFont="1" applyFill="1" applyAlignment="1" applyProtection="1">
      <alignment horizontal="center"/>
      <protection locked="0"/>
    </xf>
    <xf numFmtId="0" fontId="14" fillId="0" borderId="0" xfId="6" applyFont="1" applyAlignment="1">
      <alignment horizontal="center"/>
    </xf>
    <xf numFmtId="0" fontId="17" fillId="8" borderId="57" xfId="7" applyNumberFormat="1" applyFont="1" applyFill="1" applyBorder="1" applyAlignment="1" applyProtection="1">
      <alignment horizontal="center" vertical="center"/>
    </xf>
    <xf numFmtId="0" fontId="17" fillId="8" borderId="54" xfId="7" applyNumberFormat="1" applyFont="1" applyFill="1" applyBorder="1" applyAlignment="1" applyProtection="1">
      <alignment horizontal="center" vertical="center"/>
    </xf>
    <xf numFmtId="0" fontId="17" fillId="8" borderId="52" xfId="7" applyNumberFormat="1" applyFont="1" applyFill="1" applyBorder="1" applyAlignment="1" applyProtection="1">
      <alignment horizontal="center" vertical="center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google.ca/imgres?sa=X&amp;biw=1600&amp;bih=710&amp;tbm=isch&amp;tbnid=y2wOAikEi-9mhM:&amp;imgrefurl=http://www.habachat.com/organization/central-york-girls-hockey-association/&amp;docid=mRqy178IfsnrDM&amp;itg=1&amp;imgurl=http://www.habachat.com/portals/cmgp0017/gallery/big/1335275154570aur_pant_logo_2.jpg&amp;w=800&amp;h=845&amp;ei=T-rKUrqsI6jw2QWn2oCoDQ&amp;zoom=1&amp;ved=1t:3588,r:1,s:0,i:82&amp;iact=rc&amp;page=1&amp;tbnh=206&amp;tbnw=194&amp;start=0&amp;ndsp=23&amp;tx=117&amp;ty=9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11907</xdr:rowOff>
    </xdr:from>
    <xdr:to>
      <xdr:col>1</xdr:col>
      <xdr:colOff>1343401</xdr:colOff>
      <xdr:row>6</xdr:row>
      <xdr:rowOff>107157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2FE563-65BB-48C3-BBEF-C15D5F9E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470"/>
          <a:ext cx="3462714" cy="785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76200</xdr:rowOff>
    </xdr:to>
    <xdr:sp macro="" textlink="">
      <xdr:nvSpPr>
        <xdr:cNvPr id="6733" name="AutoShape 1" descr="data:image/jpeg;base64,/9j/4AAQSkZJRgABAQAAAQABAAD/2wCEAAkGBhQSERQUEhQVFBQWGBcaFxYYFxgYHBgYGBkaFBcXFxcXHCYgFxojGhcUHy8gIycpLCwsFx4xNTAqNSYsLCkBCQoKDgwOGg8PGiolHyQsLCwsLCwsLCwsLCwsKiwsLCwsLCwsLCwsLCwsKSwsKSwsLCwsLCwsLCwsLCwsLCwsLP/AABEIAOcA2gMBIgACEQEDEQH/xAAcAAACAgMBAQAAAAAAAAAAAAAGBwQFAAIDAQj/xABFEAACAQIDBQQGCQIEBgEFAAABAgMAEQQSIQUGMUFREyJhcQcyQoGRsRQjJDNSYnKhwbLRFXPh8DRDU2OCkoMWJaLC8f/EABoBAAIDAQEAAAAAAAAAAAAAAAQFAAIDAQb/xAAwEQACAgIBAwMDBAAGAwAAAAABAgADBBEhBRIxEyJBMlFhFCNxgTNCYpGhwSQlNf/aAAwDAQACEQMRAD8AeNZWVlSSZWoratM1STibV5etS9Um1t8sPAcpYNJyRdSfhwrupzfxLs1ykxKggFlBPIkXNLja2/k73yWhQ8vWc+TDhQ+McS4kZnZoyHzO2Y93W1+hrL1VB1DBg3shcjgRk7Y3yTDyGLI0kg4gWFveaG8Z6RJ2uEEcfg4JPxXSuW+0YaSGUEDtotbmwzG1teWlCckJW2o1FxY8eVUusKQ7p2DVle5m1+JdYjevEN608q/oI/a4qtl2gzauzSfrt/FcYVFmJUki1gDa9zbjVhtDY7Q5VdfXBZTe+g141ju4ju3xGT04ONYK2GyZx2btFonzxWiccLeqw5hvCmNgt7A2DknKEGMd5ep8PClTRfg5P/tuP8MtvgK0ptYiBdXw6qir1jUptubYbEMTPlkAPdjsci/zeoCYgDgir0I517jfvD00+QqXsnZzzFI4wuZi2rC+gF6y73Z9CMP02Lj0LZYuydTbD7flT1Z5x+UFbD9qtsBv1iUI7ySKOKtfO3Wx4VWbU2EcO4SVCC6uwYMLAqL2t41UKefP+K6bXRtGZ14OJl1Fq+NR3bM2pHPGJIyCp/Y8wf3rhg95MPIxVZVuDYg6a+BNBm7eLMGHxsxPdW1hy1UC9vfQpKMmVWUEoLXYaG5vfxOtFs4Ve4xBTiNdYa0PMeIcW0+NeqKT+zN5JoSOzlIH4ZDmXyA9mjDZPpEQ2XEIYz+Id4H4cKqliuJy7CupYqwhlXgNcsNjUkGZGDDqDet8/hWmoJyfE6Cva1U1tUkEysrKypOzKytAffWsr2F+FT5knWqjbO8UOGUmRu9yVdWPkONT4pQwupBHUGgTf/ZBV1xAuQwyMT7JPBvAWFSWQdzAGVm3N8pZ9L9lHyRT3iPFh6p8KFsW9ss6izIbOeeRtNTz48a6z4cjVtfHx8fGusDKRaQZkDLnUcWBI093Gg0tb1O0z012BTXimyvlh8znLGB3lYMp4WN/jXsPqkaakFjxsntW8aJt7tjRxGN4QFilW2nIqLr8b0LQDvWOgPdbyPGs7E7LA02xr3zMQqfIEbmE2DC2HijZe0QAFc3e4i/PzpY7cwQilkQCwjkyKBwy2zfzTI3H2gZcIoPrrdSOgBsv7WoU3+wmXFE+y0WbzfNb5UXeqsOYg6c/pZAP5grh3AbX1eH9q7y4/NYuWcoCqEtpY6Hu1ERLlR1IHlXXGYbIxBObXiPlS5XYLrc9hdj0WWhmHu+JyVCTbiSP2oowzH/DdoHkcljyIAANvfVRgBGzxhiUjLASEcbngPAeNH+9+ESLZkyxgBcmlueo1o2hO1Z5/q+SbLhVrQEWuN+8byHyFFHo+jvif0xg/G4oWxZ7x93yFGno4j+0SHpDH8bm9Z1H93cL6q3/AIiL/Eg7/wCIvipBzjRPdnv/AGoYw1s634c/KrTefEZsRM4IOZsp/wDjNgKrII7hh+JSo/UeArloLWgS2Dqrpxs+eYxt2diI+zss3CTMWtobAm2vkBS9xTCxy3KsxaMsbnJ6tifcaZu8M/0fZ9l0fIqqOrWF/wCaVuJtcgequn8/Otcg+2AdFrNl5sPgTWOHMbaDxPD31uAygkG688puvxrphAuhNmXMpdRxsDeyj2qmbYxcbyvJChjQgBVIsCfaOXgCKHVNIWBji7Kf9V6PbtTNdl7WkiYdk/Zt8UPmnCmjuxtn6Th1kOjnRx0I0/1pNqutMP0cq/2hv+WXHvOUajwoihyYn6viV0AOnBPxDla2riXABPLjUfZ+1I5gWicOAbG3I0TzEUnVl60IrXWuyrNqc8Vi1jUs5CqBck0tN5t8GxF1W6QchwaToT0U1H3k3kfEs1wREjWWM6XI1u9D0kpJudb63/ihrrQnt+Y96Z039T7m8Q13E28ImEDn6t7lCfZbmlz48KO8fgFmjaNxdWBB99JSCYd0agqcynow1Hupj7tb6iW0c9lk9lvZfy6Hzq9VmxBs/CahyR9MHt7N1UwpTsltC/dIJJyvxzEnw0oWRspF/K3noT8KdG2dmriIHjbgRof3BHvpOY7DsrMGFnU5W8GHPytaschP8wh/R8gHuofwYWbOcYrZ8kBN5IO8g55V1T42oOxC3IPM2v8Aq5j3GrXd/bP0eRZG9Qd2TS91Oiiw6a1E2iylnZRlXMWQHiQxuSLcB51y0h6wRL4CPi5bVt4MKvR7tG07ITpKubyKdy3ma6+kLGRvLDGpzSIxLgclynQ++hbYOJKTQsOPar8CDcVf7/4W2IEg07SLL072a/yrcEmvxFl1YqzO3ehuBwaze/5VMhwoySuWupIIHME/3qFKyJcPIifE/KuUm8UUcbrq+a1ivD96FGNc+u1Y/wAvNxdqe7lZIie3iDoR1q2O2SMNiIZJS17dmrcQNNBbjQLLtpzwFq22ftJmk7wMoOhA428PGmdWDdWpLmIeqdRx8kqagd7hHitGPu+VWOy9uvAxMLkEgAggW01vUCLAmUjKzxk8BKCb+ByiumJ2TNCPrYnP5ktl+HGlRYo/tYRucvFya1SzfE1xUt73IZi7ObdXNzU7d3D5poVPASLJ7k9a/wAap4sTCTbtQD+Gxv5a0Sw7LeHDvMwyXRo4gSC15Nbm3lW1NJLmw8THMy6FxvQqbe5Zb67wRzmNYnDLHeQkdQSmX96ClFyAOf8AepE83EADgNfG2v71phRqbcbHL5nSsrbCx/EP6fj/AKXHbZ2TMngKNZuXTnWjSkgX142H9q6YuF0CCQWcIobnrzq02NsxsTKsa9moyk5mvfTja1ZVp3HUJszFqqW5xK7BYZmICjvsQqeLH+KcWxNmLBCka8FGvmdTf31S7B3KXDyCV3MjAWUclvzHjVjt/eKPCpr3nPqxjix/imFSemJ5LOymyre4+JT7+bfyKMOhs7i7flTr79RQPsvazQyZoTkbgBycDgrdPOvdq7YeWXtXIMhFgB6qDoPGqu/HXz/tWFmQwPHiOcDpSvSTb5PiOHd7ehMSv4JF9dDyPh4Vd5qSGBxrIe0QlWQd1h/Qeqn40woNu40qp+ik3AN7jp50TU3cNmefzcdsazsMj75bqF7zwJmc+vHcDOPDoaX+IXnly2JVh0ccRTzK6/7+NLLfrZHZ4jMLZZgSPB11cnzFqzuQHmHdMzWotCk8GCiIW9XXwrdZCt1YX6jp5dDXmHlysGGhFSJLyt3Vv49SdeNLtkGevuCv7W1owr3b32MVknYtF7Mh4p4P186jb3JFIfpMBzIx7OQjQKw1DeZuBQorFb8+RBF7+BHOr3d7Hor5JQOwnORl5K41zDx4Cj67PUXtM8vm4L4bi6o+2UoDodLjlfr4VC2rhnKFgSCOQ1PvHECmnifRzGfu5HX9ZL6dFHKrXZ+6OHhQqEzFgQzt3mIPHXp4VeqrsbZ8TmT1U3Jrt0fvPn+eTEQOuYup0ZTfTwI8a0x+3Z58olld7HTMeB8utM/E4GPscRhZ4u0aC7Rm9mKHvXVvC4FqWmPwsa9+GS4B4OMpW3gfWr0NTKw0FnlbWYnbNsmQ5sMyAMwK5uAPGuFqu8bhJJYziJ2Cg2yjhm8hVL8q3qffI1MmUiTdi7MOImWIG2Y6mivY+zRhNqrEnfXQX45b63NQvRtgQ+LDH2FJHny06VeTYE4Xa8RVs30i978hekXUMn91qCfjYh2PV7AfzDnEYpEZQxALGw8a7FaF/SHAfovaKbNEcwPXlauu529S4qJQxAlQajryuOtePOM7U+upP5jgWjvKQf8ASJu1lIxEItb1wOR60ENtmcgAyvlBBAJ0BHA2p+zYNJkMZtqLEdR1pLbe3XMGJaNjkU3Knjp4D2q9Z0PMFi+lYNn8xRm0lT3JKltpSsRdmJ5eJ8qvd3cK6Tgz5lCglQeF7cGPBeutX+5MOFjE0xiL9kv3jDTNwACngdaYW7W76jDfXqGeUl3DDmdOHlajcg19pQAS1FtoIbuOorcU7FizHU8TyPkatd2sc0M0LoubUoU5kOfWB6Cijbe4HFsMf/ibUHwU+zQucO8AJdOzke6Rre+VeErA8zwtSiqgo24/yeork4/pAcwz2rv5EqEQntJCSLW0UjQk+ANL3H7QZ3LsxeRuLa2t+Feg8K5STcQLDkdLEjqT415Hh2tm5X/3pWNl/eSPiMMHpaUqHtPM1eFrZiNDwPWvIkuR05+AHGu2Kxea1rheNvHhp0HhW+z8IXZUXUyEKPI6OfcKxrBcxpdf6VBc8ahXuduyZmE0yhY0P1Sj2rcGaj/sx1NeYLBiKNEXgqhR7hau2SmqjQ1PA22s7FjzubCqLfHZHb4ZreuneX3ake+1XqivH4VzyJVW0dxEYhNb2tfiPHmPdXRpbovZ92RDmHIG3snzqdtvBOksqOuVs7MByyMb5l66ca4bL2Y8kipGM0h9Xog/E9AGs9+5679RXbh+88zng8OJmHZAuzexc3B55vwimJu5uSsVpJrPJb1fZTyHM+NWO7W7EWEU5QDI2ruRqTV5RqoF5E85dl23DtY8CeWrGFe1X7X2qYFDdm8g55Bcjx8qvzBIG+lCFY1XEBip+7cA6sh1NvG4FJbLmay94k6c9CeB8abHpP27BicEvZuMyuLpqGBsdDQBuvjkjaQsoMmX6u/JvEeV6a0krSSBzAbNF5dx7IkESRTLHKVGYRl8rAHlpVfG2zycsmHkjIOtmZrH31RnaTmbtWZi4IPmAb/7FGy7qnEfacO6N2q5nRj7XE8KEsX0ObToH5mlZDtNth4CFZo5MBL372dG0OQ+tV3vFh77QwLW1U2P7mgcq8GNQEiFltmflajfbezZ5Z8JLE90BFyLf+3lSXKAS0OW2CDz/UPrPcvavwZtvphjJkEriPDjVjzJ6UPYXaWzsI2eFJWdfa1t58a29JGIftEXtO0QkHIPZbh8KzB7jzTL3sqI1r39a3GwA0rTGVExgbmHaZxz3OezzCLYe8eIxRDJCEivq5OpA6VJfFwY7tUQjOl1JKgtr+G/DzFXOD2csMKIvAAAeQ60MYvZB/xJHg7ndvN0I0sPeKT96+oezjXiEMNLs/Mpt1dkFcWMLJdVD9oQxNnA0Cjr1pyoNAKX2Ixsa7TiMjKgSIm565qIcJvmk0ojhikkW+soHcHvr0iu1tauR8QFlVWIEIgKgbY2JFiUySKL8mGhU+BqytXhSpOnj6Yo94d25MM3f1Q8JQOA6OPZ86poprlWueyT1f8AuN1/TTxxOFWRSrgMp4g0sN590/ouqXMHs/8AbJ11/L41hZUPKiNKMouVrtY6g3M2ZiQLAn56aUZej3ZWaZpSNIhlX9Z0f+KD4Uytma2VRx89BbrrTS3Fwbx4RRIuViS3iQeBb81Ux69cxh1jJUqtaeIR1le1lqKM83/EyvGravCKk75lJvHu0uKQD1ZF9R+ngfA17u5u2uFjto0jeu/X/SroVhqcSc61uaqLVtWGtGYdanJnPE3rhjMUkaF3NlHE8bV1FeTRhhZgCDxBqczsWvpKSKeFGwypJJmButgbeI6UuExsDkCaPsmBsWi68Nc1NTejAYJoJ2g7KOYKe9exBHK16U2G2nFbLLCCBxZO6x8bmnGISVA1AbR7uZ3bdVnBOGkSYDXKDZgPHNa/uop3Rwy4JO2nkId9EjBHHp4VQ7MhwjyK0OcuNRCxuWtqe8NBYVxwcceKxjdoexS7MLAkC2o0H71hlV+sfSc8eZ2s9nIltgMHNi8c8wWNCvsvex6C3jTH2Zh8sYGXIeYHI+/lQztTdEzYRMTh5M8yXu8ZtmVeVuoFDWE33xKoVzgkG3fBJHiKSZ2C941WRocRnjuBvfnzCLebY0kyyD6uGO19eLka8a6bmb0L2UcUv1br3UJ4PbnrQ9u3sqfak31ryGFTdiTp5LWu/GyolDMJVcociIqmyoOALDS/GiKenB6RRa3+0Hst7H71h1tDeyJGy5u1cewoJ+BGlQA2LmzMiLAG4s2rtbgBbQVT7nY6Y4dRh8Mumhk0sT49TVvPhcUQWnxKQqAbhAVb40m/Siiwpr5+YWLe9e74/Epd0oDNillnQyRjMjPIyizXve1+GlNbZu0oHbJCykqNQo5edLDcfZuDmlmaRsyK2gkbieZtzpn7HggC/Z1ULwuotXoXHaoAgK8mWdeXrytc4vx16VgNmaEzeuM+HDAqwuGFiK63r0V3chG+YJbN3DWOfOzl411jQ+yf5FFQFuFb2r21SdJLeZ5XtZWVPMky1ZXteVJJla569Jpa72+k5o5uxwa9o44sNdeg61ZULeJRmCiFO92+UWBju5u5HdQHU/6Upk2jtDaUjyRSFcp9UPkAHKqzevGYzEMs2KiZQBYHLYW42vWu528LYWe9iytoygXsvG9GNU1dRarRMwDMbADwISbOxG0sFIkk7M0YZQ+Z81gTa/upyxTB1DDUEAjyPCgo4iLGYaTsznV1I1OoNtLjkaBsb6SsRFEuGjsjR9wtxuF0FLcO6zMLKV0whVy+iNjmR/Spi0+nNGiKoS2YgWLFhfU86G9lTlX7oQtbQOAQfAiuO0Me88jSSnM7WubdOdSTsGYQpOFzIdcw9nz6V6P201gPxFhJsPdJo3kbNrFFG40zJGFK30b9qkwvLgZ+1RRJGy5gzLcFX8KjRYUYyPu/foPV/wCoBz8TXTZO2pcnYE6pcrmF7W9mx5cvChHOvoHjzNl+3x94yt0N+sOmG+sCRWJNowLam97DhQLvfisHPihJhw4S95LArf8ASOV667G2sr4bFJKqB5V7pCgZSotpbnUQPKR7Avl0Cg+qLUP6ldb7biMKcO68ewRm7E3wwKwZIO4FXUFba250s9tbxSYlTBFAiiRrnswCb35kVYbK2iqDFmRUZ3QFRlHrXA0HlUncVHncyNlWKPgFUKSed2HSsrL1oQ2qNzJ8dy2n4lnsbdOSLDIpnaNbFiq93KTx1qswe730uY2klaBPWZnJznmF6edXONxbY6UwwkiFD9bJ1/KvWrqSSLCQX0RE4eP+tebOTarcfU3x9octY7dD6YEb17qR4TJiIDbKwujG4I52PPyo+3f36wUuWONwjG3dtlBNLjERYja02gMeHU2F/mOprvvF6OxCglw72MYu3j+YdD4U5otUKtVz+8wF1JYtWOJZ+lLfiWOYQYdyoVbuVNjc8r1G2Lu5ipoUmfGyoTYganTiOdL18WXkDyEsbjMTxI53pt7B3vw0ojijDg5bC4sNNLXrbqztRWopHjyZzF1cx7zLXd/eWWKRcNjSCx+7l5N0B8aNFek36RtvGOeBYzd4iH1HAjgPGrfZ29+0Y8smIiDxGxOUd5R1IArGli1K2WaG50sAxUfEZ4r2oey9ppPGskZBVqmXrT+Z0TKysrL1J2ZWrV5noa9IG8ZwmDZ10du6vv0uKsq9zBRKk6kPf7eeOLDSxpMqykEAX1tzA8aS2wNrmDEJKTcX73M253oo3O3YixitNO5Z8xut+fWqLe/YH0XEFAD2bWK0VXbTt8dvMwdX4f4jSxkkWNw7IjK115HgeNLHdbBHtJVByutgGsDa7WOh8KLsHsl4vrIYRkQLfITntYE5rm1vKqDbDmPFLiYtY5WW/IqQQSpHUCgcJHo7qgdg7Im1pD6hdgsG+AxA7b1JdBKvqk8gw4KfKgbf/Z3ZYx7eq9jccNdTTV31xRk2aGjGYl4svvYUtd7N28UXjdryM/ADgtuVXxDXXk+qTrclgbt0OYIxRZiABe+gox3R2q2DmOHxK2ifiG4AnmKH9pbuT4dQ8kZUcQenwo23ahTaOG7Ode/H6snO/I0b1C9fR3vY+fxB8ZSG58zbbu45jcYjBaMO8U8PCqbEbKfEYsSRrZgiu6cLldXAo+2CssS9jN3svqv1Xoa4bXcYfFYfEWGUMUa357KL157B6g5s9Jj/AAYxuxlC78fiL/aeF7GV45BYsVYeAk71vdUgf7NXm/OEX/Ey0mkckVla2gNhY6ULDGMAdVNuVjy0BppfivYoKncb9M6rXShS3iaY6UKT+K1h79KOTs1sJslQO60hUE87ubGg54BJDGE787Tg2UHRNOvjTH3gk7TEYXCjURjPJ04d39xVMmrtq9x8RflZnr3e0cSTgsOuGgtbRFuxHFiBqaGl2LLj5O0xN0gB7kY9oePnRka5Y2cxxswXMVFwo5+HSvJVZDByR9R8GavWAvnicmeLDoq3WNeC30oa9I+0suECqw+sNtDrYa0E4zEYnaM5CqxK8FHBR/et8PupipJVglDKhPM3A99ejx+mJVYt1zjfkiAW5TEdiDgznu3sDtSrMpbMbRxj2yOJPRRxpg4XYTYaePtsnqMwVRogHHXiffUPcDY0mGx0iyd4BVCnw1+Fa+kfepUxEsa3LZAoI4d4d4e6mOQ/6g9q8iCovojmC2ExceJ2k0k7hUDXF+YXQCmvBikkTMjBk5HlYUt93dzS8Rk7MSEC5Z75R4C2t6sdrbTGFwDBbKZjZFHsi1jbwvel/UMX1mrrrPjiEUXBVJYS03I3mhjxWKUyqkLN9Wp/Fzt4Uy4pwwDKQQeBFJTcrcyHEQGWY3ZjZbHgP70YbmTnC4lsE7FkYZoSenFgfIWok21d/pA8iUAbXd8GMAV7XlaZjVhLgT0mlN6V94YMQogjLNNGb2AJA60z9qylYZGAuQjGw8jSJ3L29HHiXOIUHtPaI9U9PCtqgUVrQNkTGwg+37yr3ddllNndB0Q2Jb2b3ov2pB9Lw/ZO1pk1QsCpP5bnjfwql3kRMPihPAyvG4JsuuVud7cPCmdiYYsXs7PYMwjBRhxDAeyfOqZBR3W7WiZxEKgoeRKf0W7UYdrBNcSIw0J9m3OoW1tlwrj8RJMbLrlTkSRa9qgYTDSRx/TiQJi11A9tQMuVvHS9cd4ttR4mSKZbqzLldOeYam/5fGsLHJ7jX/f/AHGGJjq9iraPb95Ij3jvgpcLfIyMrRkn2Ab2v1AFEGBDzYK6sQ7A5SON+VvOhBtgmQAuQi29bqD0FF8e0IsFg1ZmJVdByJ8hSvKc29hrG23GmRjChSo8H5kafBhMH2xlaWJgQ6y94gjRiLcNRQRuJtbssQyB7K4bLfrqQKJtm7TTEYSaHVUeZVA52cFjaqDffdg4V1lhW0elyPZP8U5r9Pf6ezgtPPOH+pPAjG3a2l9JgD+2hKyD8LDjVjjdhieJkPqsLqeh5Glb6PN7OxxhEn3c5s3geR95p5YeIAacOVA39MFd4YeJumV3roxVw7WlwOePHRnEKfutL+rparjDbxbLMbv2SAoAbEam/EDyvRxitmxyWzqDY399DWJ9HGHaRXC2sSSORvqaMFzD6/8AiYlAfEHcTvTDLnw+Bw5SVtElA0txzA8uYq83b3YeGMySsZJn4senSiDZu7kMIXIgGUW4eN6snAtWV27h2/EugCEGUJw9idbAak9BzoF25vOHwmIcMVBbs0tx0uCR52q99J+3xhcL2SH6yW48cvtUq9hYKTFvFAL5EJJ8ibkmq4vTErT1bTwJLMlrH7BDD0d4Dt4OzRzHa5lcetfpfyq/2Hh7LK4keRGJ7Mubmw5/G9QxEmA+kCPuZos/vBC2HjXTdPbqSRiAKUZV0DC116j96Fz3NtPqIOCZpigJZo+ZV7O3j+jviJGOZ7BYl/Nf+NDUHF4OLE4cEn68OWa/tZjdhW2K3cHau0bh2LHQmxW/QGoUTKkyLKcgVrtfop1861ouB7RVxHVmHS1b2Wf0Ix9t7QXC7LJ0U9mFUeJFKvERtjpAwOSJBZTa5HMkAanW9FeKxH+KNIpOREUrEnX85/3zq09FWxlWJ2kXvoxAvyApjTdXo6+oTz1tLKdEaBEFtnbN7ORY4XmVls75j3St7E5bXFT/AP60hXaQlkzGOEFVZRpc6NcdKibzb0Ks+LkRru/1SW1so1v+5q53Kw2FbDADI7EfWZrE3Phyoe3dT+q6fj/eRT3r2iMrA45Zo1dDdWAINdtaEfRvIewkT2UlcKfDMdBRdc1r/Enb3fM8Yaf74Uj9/t1PouMVwv1Mrg+AJOoPhRTvntKSPFkLIwXIGsPO1C+1NoPPGUkdmHEefKu1XipiPvCk6dbkp3oOBLbYu7rTAyRrE4VmHZaKLA+HrV22bvhDhp+wPdhe4K/9NuBB6C9U+5+8cmDm+tOaM2BI9m2g0+dcN7NhRviy2eyzFTGVsbgjvfvVqVrsf3eIPbTbSO0j3TtLiWkf6OpzdmTlt7QJuG/e1SsHuW8jqZFy2trw4a2odTYyI11lmuvtWA/mjLdbZeJxJZPpjqoUEWVSddOdA3UdzEUtqPBlZFFAW2vW/mabawiQ3lxLjsxbs0HtW4C3IUNYfEDHzZsRKkUCcELcugrtvjuwyTurTNLlVTdgBqeVhwoMeEqe8CD5fxRuFgIqEM/uPzE2Xk32gMyntHiOPZW7qjEvOLdmQvZqOGgtm86usdgllRo3F1YcD86T27e9Jw0vaSgyACwGZhbyUaUWbc9JEZh+ovnYc+K360py+mZQvUg718y9WRX6R3xALa2EEM7ohuEbuny1FMjcr0ktJiI4ZtFyBc35gLX95pVO5Ykk6nUnqTXXDSsjKycVIPvGor17UhqgH86icO3f+2J9TWr2lp6PvSC88rRYkhSQMnuGtMT6anHMPjSWxSh1GXaV8ztmoa393n+hYYupHaMQFHXXX9q671bzx4XDPIpBa1lF+JP+70jd4d5ZsX2YmPqCw8TzNEY1IsbZPEzt70HiZt/bMm0MSrH1jZVHLp+9NHdTd1cJCBoXYd9unh7qTOHnKOrDipBHmKYO1N/rwRyQyZXtZoyB3jzrLrONfcFrqGlmeJaqEu/mEe39krjIfqnGYHQg9D6pob3x2kkRit3Z0AFwbWA8BxFBP+NyiQsrMl9bAm1z4VFZ3kPeOZm43JJrmN0h6iFtb2iXfJ9Q+0aJjA2Pjo8bqrCLEAi4/GRzFWG29zS7iW12t3gT8hQVsrYRAWRjqGZbXIsVHUVdLj51FhiZAOmUG3vNA5mKK7f2m1HOFkZNqD2bAm8vaYIiRhltwHhU7aG+owuDEETB8RICZGGuW/8ANqHsZgBMbyzysfIWrw7sRFDaVjMWAjSws68zfjbjReFVV5J20z6o976axdASy3d3NllhM6Ip0JLyG17anuniPGpeFgaMHswvbYoBEygDTgzgDgADe9WO395RBhkweGs7gAOw4LbipPU8PfVDDtKTtBKT2bKAqqoBVRwsCamS4Zvfx+ILjYN1o3WN/mN/d/Y4w0CRD2R3j1bmb+dWlLHdvfCSOQdoxkRyFI/CeAI8OtMsa6iq7U+DKX0vU3a40YE+kHZAA+k3J7oUrytfT96Ao0GY3uAASQOoF9Kau/y/YZT0y/1ClbKbOw1sQQbeItQuQvIMfdIaxkdEPxwPzIxKsoK6gi+vGpz7JBheUMy9lJHa2oUFbljeoZiVVVVN7DU0R4CW2FxK/wDUaNfO68KtRZ7m7fGpfqat6dRfhoOvGVOUm568jfWjz0ar3pAeIUA+d+FAkj3JPjr7v/5TA9GzD678Ttnv4HS37VnQB3Ey/Vy3oV7lDvwL4uXh6q6fGhyCJWkQMLi4+FH2/wDs9FeOQL33DgnyFL9DbhVbwVbYM26Qy2UNWV2BIu09gx52yDINf961Dwu67M6gkZWJBPiBeiTansX17vGrDYGzO2u7MR2KlrDmfV1+NFYmbf47oB1HBxxT39vJMCsPsEaFyPC3SrOKBVFgB51Nwy3Zb8gdORAua1Cguumht+9DZGVYx9xjXp9GPUo7VG9czTBjvrbjepM8p7NO8w9bmfxVrIAJgALAECwqyfZLLh4JrgozspW2vEnj7qtUe4EGDZrqt1bAcGUuY3APeFxxN66bewaM9iBw0tXmG0bkSDz86l7VRgSHyluqgjTlxrBC6nvU+Ibc9LWrW48wWfd5iT2Z00vfqelRl2HJexFtTr5caO9gbKOJeGK4UEuxNtTksRWbybH+iuY82bW4PS+ppwubaaASZ5tsHHbO9MjiB8GwB7RJ8qscLg1Qiy2Nxx48auNi4PtXSO5UF9SP0k1GkUnJ3tQNSSAdGPM0DZdfavcWjekYtVrVBNEfM6IvcUcCZ57f+oqGEJNhx4W8aI8Ds5HwMjn1452KkG/rEA/tVCv3v/l/NZ5CfTuc6TknVgHxzNJMOyi5FgNDrzrg+DYgyF7AWAA6VNeIBHsLXa9ar9yfMValTXboS2VaMrD9RhrR1NFwqhyvs636kAXqW2zyoiLKQkwcoW/KLiuD27Vr6cRfzHOvdoYntUhSVsyxAhMugGlje9VQqxPqGWtGUBX6H2E7bKgvNCBxMqaC5uAdbkU5xKBpfhSv3ExfZ4hY4wAkg7y8hbmOhpqXomtVA4nn8y217SLRyILekLaPZ4YJkL9owGnK1jS0fWRs2nEn3a0zfSAh+ilgNUIPx040sZb5iGPHr0PjWOVvtGox6NtS/aedTOwFrgkKdbspB16X9arfFYJ4sOrvpndXUcDZAVvRjufNFiIezeNWaK3EA6H1bE+VU/pFnHbxqNAImB6C5Fq17Aikj7Qdsy3JdK7B4MCmB18P51oz9HUv2l15GFQPMMSaF8NbsX6g1c7jz5cVD/3GYfBb0Hjn3x11gd2P/BEI/SMfuPKX+mlstMf0jHv4bxEv9IpdrHoavleRMuh6FbSTjZcyRfpPzor3HwvaLMgNsyWvbhrQXmo/9Go1l+Fcxfq/qTrK9tCj8yBjdyZYI2k7RGCjQZbHXTjehRfvF8CKb+9GmEk8h86UIP1g/UPnWmQq6H8wTpLtZ3g/Cy92VutNiB2yAauw1/KbVb7b2Y0GAw0b+ss2tvHMavtwR9jH65P6jUb0gn6mL/NHyNEAADiKFuZrV7vgxaYc973/AM1P27IC/dN9B8arUlKnS3E8RXr4gnQ5beVALZ7Cs9a+IXyFt+NQn3CP2qD9M3yFbekb/iPcPlXPcRvteH/TN8hXf0ij7R/40Sv+B/USP/8ARH8yl3fxaxSxu4JQSa2UtplPIUcbD2XgcUGaOPOFYqQ62148D50tIpWHAkeR50xfRse5Pc3PaX/YVzHbuXR+Jbq+K1VnrA+ZP3h2ZHFg5FiRYxcGyiw40rjJlkB6G9N7exPsknlSgZSTYcxXMr4mnQjpmX4nhcWIXN3jc3N/h0qZs/Zjzjs4xd/XtyCjS/nUOGPvAHQijzdqUYXASYvKGdtQoN+By2vyHOqY4Lv3QnqpSmr0q/k7gRPBdibgdVPrDwI43rJMPZTdWHBgSLCx8DUzak/0mVi6gMbmyjLlI1vmHrVyxu0GlVQ+hyIqj9PAnxPSrulem+8ypyMx7K0YaEt9xIr4uI/lkPwtTTtS+9HWziZGlPBAVB6lvWHmCKYGaiKQewbijNs9TIc/meT4cOCrAEEWINLvefclobtCC8RuSvFkPUdRTLrVhXWUN5gtVrVN3KYA+jZwZcQAQe7F8jp50J7cnZpJC7lmZ2AuOCgkU2MHsSKGR5I1ytJbNbhpzpV7ewrLK6kENmYkH2gTe4PCqWcJxD+nOpyg1hla0BsNR3uCjiR1tVju3LlxEbf9Nr/+3dqLAbC+hK8D0rjhXsTltmuCOPsnMflQNftcT0OQzXUW/IEO/SO/1uF8pv6RQXs5Lq9+lW+3d4zjTAwjZVRZCx0tdltpVHhpMqnxdB8avk8niA9Jbsx2aR1ph+jX/n/qHyFL5xqfA/zTD9GS6YjwkA//ABFXxhon+Jp1s91Kn8y+3sb7JJ7vnSiT7wfqHzpu73D7JJ7vnSiX7wfqHzq9/wDlgPR/Nh/0xrbh/wDBj9cn9VRfSEfqYf8ANHyNStxf+DX9b/1VF9IX3MX+aPkaKimvXrDf3ivSIkkDXU168BA1BraAd8eetTtsQqjgLoOzViPEnjrSxU7gXnszmmu5aT8yz3FP2zDfpn+Qqb6RR9oX9BqDuN/x2G5d2f5CrH0jj7Qn+W38UWv+B/UQOf8A2IP5glhMJ2hUAMWZsqgdbX1o+3XIwKSfSpIkzNcC+vvoP3c+/g/zv/1NcdpyFZXyk+sTrr86rVqtNn5m2almTkGkHgcxjbS29DisLN2LZgo4jh7qWEB+sQ+Iq72VtYRQSoQXaVQBawt1vVCDlItbu208ql7AqCJbpFbK9ij7TJZw5zr1YfA21qe225Fw7RAKYpWHPWM/ht0Nr++o2LRQqZBYNdj53qw3awyyTQo4zK0nDoMp4+FY45I4E36hWDih3PuBlVID2hyjn1q33f3bkxL2TRfak5DwXqaKYvRyO1OZyYBwTmdfVJ6UXYXDLGoVFyqOQohaQDsxdkdUL1BF44nPZOylw8Qjj4D9yeJ99TMle17eiYn5Pme1lZWVySeWqv2rsiLEKVlUMOR5g9Qasa0K1yTcWu29xpoiTETNGRqD6w/uKGVw2VjflmuDpy6HjTvyVXbU3bgxGskYLfiGjDyNUNakgwunNtpRkHgxMofqE82BHlXXAzAMCwDKNbHqvA+6jDano6kQHsCJEuSIzo2vRzQrjdlvCHEiOpynTKSB5vwoe6kk7EcYudUMb0zwZGxMdnPib+460U7h7UeOfIpUpM+uhuCF6+6hViXsw1uANPAWq93IX7TF4SH+k1ylSrczfqLJdjKwPIhjv1tbJEsWUsZTYagWtqb38KWWX63/AM/2vR36SfWw/m/9NL6/xqZD6My6Lj7rdvvGluDtJGgMQPfRmLCx4E3FRPSDtSP6qG/1naBrWPCxqJ6OTeWXjwW9ze+lV+/rEYkkHXQftRJb2D8iKK6d5XZ9jBiDRvfU3a+JEjXXgI0U3BGoOvGq+NjcEaG/Gp22XJZbknujSlq29qlJ6u7D78lLPsJI3e2j2E0M2QuqiQGxFxmtXfeXbZxMgkICKFZQOZueNVGC9b3G9tK2xZ0U87Ea60Ujftai6zGC54P9znFNlA1dSrZldTYg2tzryaYnl7zz8TWvYn/U6CusOALaC5/QC3y4Viof7Rra2JUxtJHdJKjur+g6ddKgxQEgcuB16eXP3UW7N3GxEou1oALAE94so8vVvRZsvciCEhiDIw4F+9l/T0oxqQ4UzzVPUP05ft+YEbM3blxKx5Fyqt++4NtT+HjR3sPdSLDHMLvLaxkbjboPCrzJWZKtXWEi67Ie47eYBXtYFr2tIPv7zwV7WVlSdntZWVlSSZWVlZUkmVlZWVJJoTXOWFXFmAYHiCKysrs40pcduXhpPZKH8hy/sKibL3JWCdZEkOVdQpF9fOvKyuAcy6uxGiZrvtsSacxGJVbLe4LZb3FuNAeM2DJH94oTybNXlZVHRSOYVj5NtI0h1Cr0br9ZMRqLKL+7pVJ6RcdGmMIckXAOgvWVlalR26/Exquf1u7fO4Ow4yBuDv8A+tWhiE7Dszc5QLEW/esrKC9JeOI1vz71YENLTB7k4o/8pFB9rtbnztariH0duT3pgFAGmQE+OtZWUWEGoouyLLLdsZbYLcLDobnM5/MxI+FXuGwEcQ7iKn6VArysqAakZi3mSsteisrKkznte1lZUkmVlZWVJJ5WVlZUkn//2Q=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F8AAA-D5A0-4843-A381-2CC932A7BC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295275</xdr:colOff>
      <xdr:row>6</xdr:row>
      <xdr:rowOff>57150</xdr:rowOff>
    </xdr:to>
    <xdr:sp macro="" textlink="">
      <xdr:nvSpPr>
        <xdr:cNvPr id="6734" name="AutoShape 2" descr="data:image/jpeg;base64,/9j/4AAQSkZJRgABAQAAAQABAAD/2wCEAAkGBhQSERQUEhQVFBQWGBcaFxYYFxgYHBgYGBkaFBcXFxcXHCYgFxojGhcUHy8gIycpLCwsFx4xNTAqNSYsLCkBCQoKDgwOGg8PGiolHyQsLCwsLCwsLCwsLCwsKiwsLCwsLCwsLCwsLCwsKSwsKSwsLCwsLCwsLCwsLCwsLCwsLP/AABEIAOcA2gMBIgACEQEDEQH/xAAcAAACAgMBAQAAAAAAAAAAAAAGBwQFAAIDAQj/xABFEAACAQIDBQQGCQIEBgEFAAABAgMAEQQSIQUGMUFREyJhcQcyQoGRsRQjJDNSYnKhwbLRFXPh8DRDU2OCkoMWJaLC8f/EABoBAAIDAQEAAAAAAAAAAAAAAAQFAAIDAQb/xAAwEQACAgIBAwMDBAAGAwAAAAABAgADBBEhBRIxEyJBMlFhFCNxgTNCYpGhwSQlNf/aAAwDAQACEQMRAD8AeNZWVlSSZWoratM1STibV5etS9Um1t8sPAcpYNJyRdSfhwrupzfxLs1ykxKggFlBPIkXNLja2/k73yWhQ8vWc+TDhQ+McS4kZnZoyHzO2Y93W1+hrL1VB1DBg3shcjgRk7Y3yTDyGLI0kg4gWFveaG8Z6RJ2uEEcfg4JPxXSuW+0YaSGUEDtotbmwzG1teWlCckJW2o1FxY8eVUusKQ7p2DVle5m1+JdYjevEN608q/oI/a4qtl2gzauzSfrt/FcYVFmJUki1gDa9zbjVhtDY7Q5VdfXBZTe+g141ju4ju3xGT04ONYK2GyZx2btFonzxWiccLeqw5hvCmNgt7A2DknKEGMd5ep8PClTRfg5P/tuP8MtvgK0ptYiBdXw6qir1jUptubYbEMTPlkAPdjsci/zeoCYgDgir0I517jfvD00+QqXsnZzzFI4wuZi2rC+gF6y73Z9CMP02Lj0LZYuydTbD7flT1Z5x+UFbD9qtsBv1iUI7ySKOKtfO3Wx4VWbU2EcO4SVCC6uwYMLAqL2t41UKefP+K6bXRtGZ14OJl1Fq+NR3bM2pHPGJIyCp/Y8wf3rhg95MPIxVZVuDYg6a+BNBm7eLMGHxsxPdW1hy1UC9vfQpKMmVWUEoLXYaG5vfxOtFs4Ve4xBTiNdYa0PMeIcW0+NeqKT+zN5JoSOzlIH4ZDmXyA9mjDZPpEQ2XEIYz+Id4H4cKqliuJy7CupYqwhlXgNcsNjUkGZGDDqDet8/hWmoJyfE6Cva1U1tUkEysrKypOzKytAffWsr2F+FT5knWqjbO8UOGUmRu9yVdWPkONT4pQwupBHUGgTf/ZBV1xAuQwyMT7JPBvAWFSWQdzAGVm3N8pZ9L9lHyRT3iPFh6p8KFsW9ss6izIbOeeRtNTz48a6z4cjVtfHx8fGusDKRaQZkDLnUcWBI093Gg0tb1O0z012BTXimyvlh8znLGB3lYMp4WN/jXsPqkaakFjxsntW8aJt7tjRxGN4QFilW2nIqLr8b0LQDvWOgPdbyPGs7E7LA02xr3zMQqfIEbmE2DC2HijZe0QAFc3e4i/PzpY7cwQilkQCwjkyKBwy2zfzTI3H2gZcIoPrrdSOgBsv7WoU3+wmXFE+y0WbzfNb5UXeqsOYg6c/pZAP5grh3AbX1eH9q7y4/NYuWcoCqEtpY6Hu1ERLlR1IHlXXGYbIxBObXiPlS5XYLrc9hdj0WWhmHu+JyVCTbiSP2oowzH/DdoHkcljyIAANvfVRgBGzxhiUjLASEcbngPAeNH+9+ESLZkyxgBcmlueo1o2hO1Z5/q+SbLhVrQEWuN+8byHyFFHo+jvif0xg/G4oWxZ7x93yFGno4j+0SHpDH8bm9Z1H93cL6q3/AIiL/Eg7/wCIvipBzjRPdnv/AGoYw1s634c/KrTefEZsRM4IOZsp/wDjNgKrII7hh+JSo/UeArloLWgS2Dqrpxs+eYxt2diI+zss3CTMWtobAm2vkBS9xTCxy3KsxaMsbnJ6tifcaZu8M/0fZ9l0fIqqOrWF/wCaVuJtcgequn8/Otcg+2AdFrNl5sPgTWOHMbaDxPD31uAygkG688puvxrphAuhNmXMpdRxsDeyj2qmbYxcbyvJChjQgBVIsCfaOXgCKHVNIWBji7Kf9V6PbtTNdl7WkiYdk/Zt8UPmnCmjuxtn6Th1kOjnRx0I0/1pNqutMP0cq/2hv+WXHvOUajwoihyYn6viV0AOnBPxDla2riXABPLjUfZ+1I5gWicOAbG3I0TzEUnVl60IrXWuyrNqc8Vi1jUs5CqBck0tN5t8GxF1W6QchwaToT0U1H3k3kfEs1wREjWWM6XI1u9D0kpJudb63/ihrrQnt+Y96Z039T7m8Q13E28ImEDn6t7lCfZbmlz48KO8fgFmjaNxdWBB99JSCYd0agqcynow1Hupj7tb6iW0c9lk9lvZfy6Hzq9VmxBs/CahyR9MHt7N1UwpTsltC/dIJJyvxzEnw0oWRspF/K3noT8KdG2dmriIHjbgRof3BHvpOY7DsrMGFnU5W8GHPytaschP8wh/R8gHuofwYWbOcYrZ8kBN5IO8g55V1T42oOxC3IPM2v8Aq5j3GrXd/bP0eRZG9Qd2TS91Oiiw6a1E2iylnZRlXMWQHiQxuSLcB51y0h6wRL4CPi5bVt4MKvR7tG07ITpKubyKdy3ma6+kLGRvLDGpzSIxLgclynQ++hbYOJKTQsOPar8CDcVf7/4W2IEg07SLL072a/yrcEmvxFl1YqzO3ehuBwaze/5VMhwoySuWupIIHME/3qFKyJcPIifE/KuUm8UUcbrq+a1ivD96FGNc+u1Y/wAvNxdqe7lZIie3iDoR1q2O2SMNiIZJS17dmrcQNNBbjQLLtpzwFq22ftJmk7wMoOhA428PGmdWDdWpLmIeqdRx8kqagd7hHitGPu+VWOy9uvAxMLkEgAggW01vUCLAmUjKzxk8BKCb+ByiumJ2TNCPrYnP5ktl+HGlRYo/tYRucvFya1SzfE1xUt73IZi7ObdXNzU7d3D5poVPASLJ7k9a/wAap4sTCTbtQD+Gxv5a0Sw7LeHDvMwyXRo4gSC15Nbm3lW1NJLmw8THMy6FxvQqbe5Zb67wRzmNYnDLHeQkdQSmX96ClFyAOf8AepE83EADgNfG2v71phRqbcbHL5nSsrbCx/EP6fj/AKXHbZ2TMngKNZuXTnWjSkgX142H9q6YuF0CCQWcIobnrzq02NsxsTKsa9moyk5mvfTja1ZVp3HUJszFqqW5xK7BYZmICjvsQqeLH+KcWxNmLBCka8FGvmdTf31S7B3KXDyCV3MjAWUclvzHjVjt/eKPCpr3nPqxjix/imFSemJ5LOymyre4+JT7+bfyKMOhs7i7flTr79RQPsvazQyZoTkbgBycDgrdPOvdq7YeWXtXIMhFgB6qDoPGqu/HXz/tWFmQwPHiOcDpSvSTb5PiOHd7ehMSv4JF9dDyPh4Vd5qSGBxrIe0QlWQd1h/Qeqn40woNu40qp+ik3AN7jp50TU3cNmefzcdsazsMj75bqF7zwJmc+vHcDOPDoaX+IXnly2JVh0ccRTzK6/7+NLLfrZHZ4jMLZZgSPB11cnzFqzuQHmHdMzWotCk8GCiIW9XXwrdZCt1YX6jp5dDXmHlysGGhFSJLyt3Vv49SdeNLtkGevuCv7W1owr3b32MVknYtF7Mh4p4P186jb3JFIfpMBzIx7OQjQKw1DeZuBQorFb8+RBF7+BHOr3d7Hor5JQOwnORl5K41zDx4Cj67PUXtM8vm4L4bi6o+2UoDodLjlfr4VC2rhnKFgSCOQ1PvHECmnifRzGfu5HX9ZL6dFHKrXZ+6OHhQqEzFgQzt3mIPHXp4VeqrsbZ8TmT1U3Jrt0fvPn+eTEQOuYup0ZTfTwI8a0x+3Z58olld7HTMeB8utM/E4GPscRhZ4u0aC7Rm9mKHvXVvC4FqWmPwsa9+GS4B4OMpW3gfWr0NTKw0FnlbWYnbNsmQ5sMyAMwK5uAPGuFqu8bhJJYziJ2Cg2yjhm8hVL8q3qffI1MmUiTdi7MOImWIG2Y6mivY+zRhNqrEnfXQX45b63NQvRtgQ+LDH2FJHny06VeTYE4Xa8RVs30i978hekXUMn91qCfjYh2PV7AfzDnEYpEZQxALGw8a7FaF/SHAfovaKbNEcwPXlauu529S4qJQxAlQajryuOtePOM7U+upP5jgWjvKQf8ASJu1lIxEItb1wOR60ENtmcgAyvlBBAJ0BHA2p+zYNJkMZtqLEdR1pLbe3XMGJaNjkU3Knjp4D2q9Z0PMFi+lYNn8xRm0lT3JKltpSsRdmJ5eJ8qvd3cK6Tgz5lCglQeF7cGPBeutX+5MOFjE0xiL9kv3jDTNwACngdaYW7W76jDfXqGeUl3DDmdOHlajcg19pQAS1FtoIbuOorcU7FizHU8TyPkatd2sc0M0LoubUoU5kOfWB6Cijbe4HFsMf/ibUHwU+zQucO8AJdOzke6Rre+VeErA8zwtSiqgo24/yeork4/pAcwz2rv5EqEQntJCSLW0UjQk+ANL3H7QZ3LsxeRuLa2t+Feg8K5STcQLDkdLEjqT415Hh2tm5X/3pWNl/eSPiMMHpaUqHtPM1eFrZiNDwPWvIkuR05+AHGu2Kxea1rheNvHhp0HhW+z8IXZUXUyEKPI6OfcKxrBcxpdf6VBc8ahXuduyZmE0yhY0P1Sj2rcGaj/sx1NeYLBiKNEXgqhR7hau2SmqjQ1PA22s7FjzubCqLfHZHb4ZreuneX3ake+1XqivH4VzyJVW0dxEYhNb2tfiPHmPdXRpbovZ92RDmHIG3snzqdtvBOksqOuVs7MByyMb5l66ca4bL2Y8kipGM0h9Xog/E9AGs9+5679RXbh+88zng8OJmHZAuzexc3B55vwimJu5uSsVpJrPJb1fZTyHM+NWO7W7EWEU5QDI2ruRqTV5RqoF5E85dl23DtY8CeWrGFe1X7X2qYFDdm8g55Bcjx8qvzBIG+lCFY1XEBip+7cA6sh1NvG4FJbLmay94k6c9CeB8abHpP27BicEvZuMyuLpqGBsdDQBuvjkjaQsoMmX6u/JvEeV6a0krSSBzAbNF5dx7IkESRTLHKVGYRl8rAHlpVfG2zycsmHkjIOtmZrH31RnaTmbtWZi4IPmAb/7FGy7qnEfacO6N2q5nRj7XE8KEsX0ObToH5mlZDtNth4CFZo5MBL372dG0OQ+tV3vFh77QwLW1U2P7mgcq8GNQEiFltmflajfbezZ5Z8JLE90BFyLf+3lSXKAS0OW2CDz/UPrPcvavwZtvphjJkEriPDjVjzJ6UPYXaWzsI2eFJWdfa1t58a29JGIftEXtO0QkHIPZbh8KzB7jzTL3sqI1r39a3GwA0rTGVExgbmHaZxz3OezzCLYe8eIxRDJCEivq5OpA6VJfFwY7tUQjOl1JKgtr+G/DzFXOD2csMKIvAAAeQ60MYvZB/xJHg7ndvN0I0sPeKT96+oezjXiEMNLs/Mpt1dkFcWMLJdVD9oQxNnA0Cjr1pyoNAKX2Ixsa7TiMjKgSIm565qIcJvmk0ojhikkW+soHcHvr0iu1tauR8QFlVWIEIgKgbY2JFiUySKL8mGhU+BqytXhSpOnj6Yo94d25MM3f1Q8JQOA6OPZ86poprlWueyT1f8AuN1/TTxxOFWRSrgMp4g0sN590/ouqXMHs/8AbJ11/L41hZUPKiNKMouVrtY6g3M2ZiQLAn56aUZej3ZWaZpSNIhlX9Z0f+KD4Uytma2VRx89BbrrTS3Fwbx4RRIuViS3iQeBb81Ux69cxh1jJUqtaeIR1le1lqKM83/EyvGravCKk75lJvHu0uKQD1ZF9R+ngfA17u5u2uFjto0jeu/X/SroVhqcSc61uaqLVtWGtGYdanJnPE3rhjMUkaF3NlHE8bV1FeTRhhZgCDxBqczsWvpKSKeFGwypJJmButgbeI6UuExsDkCaPsmBsWi68Nc1NTejAYJoJ2g7KOYKe9exBHK16U2G2nFbLLCCBxZO6x8bmnGISVA1AbR7uZ3bdVnBOGkSYDXKDZgPHNa/uop3Rwy4JO2nkId9EjBHHp4VQ7MhwjyK0OcuNRCxuWtqe8NBYVxwcceKxjdoexS7MLAkC2o0H71hlV+sfSc8eZ2s9nIltgMHNi8c8wWNCvsvex6C3jTH2Zh8sYGXIeYHI+/lQztTdEzYRMTh5M8yXu8ZtmVeVuoFDWE33xKoVzgkG3fBJHiKSZ2C941WRocRnjuBvfnzCLebY0kyyD6uGO19eLka8a6bmb0L2UcUv1br3UJ4PbnrQ9u3sqfak31ryGFTdiTp5LWu/GyolDMJVcociIqmyoOALDS/GiKenB6RRa3+0Hst7H71h1tDeyJGy5u1cewoJ+BGlQA2LmzMiLAG4s2rtbgBbQVT7nY6Y4dRh8Mumhk0sT49TVvPhcUQWnxKQqAbhAVb40m/Siiwpr5+YWLe9e74/Epd0oDNillnQyRjMjPIyizXve1+GlNbZu0oHbJCykqNQo5edLDcfZuDmlmaRsyK2gkbieZtzpn7HggC/Z1ULwuotXoXHaoAgK8mWdeXrytc4vx16VgNmaEzeuM+HDAqwuGFiK63r0V3chG+YJbN3DWOfOzl411jQ+yf5FFQFuFb2r21SdJLeZ5XtZWVPMky1ZXteVJJla569Jpa72+k5o5uxwa9o44sNdeg61ZULeJRmCiFO92+UWBju5u5HdQHU/6Upk2jtDaUjyRSFcp9UPkAHKqzevGYzEMs2KiZQBYHLYW42vWu528LYWe9iytoygXsvG9GNU1dRarRMwDMbADwISbOxG0sFIkk7M0YZQ+Z81gTa/upyxTB1DDUEAjyPCgo4iLGYaTsznV1I1OoNtLjkaBsb6SsRFEuGjsjR9wtxuF0FLcO6zMLKV0whVy+iNjmR/Spi0+nNGiKoS2YgWLFhfU86G9lTlX7oQtbQOAQfAiuO0Me88jSSnM7WubdOdSTsGYQpOFzIdcw9nz6V6P201gPxFhJsPdJo3kbNrFFG40zJGFK30b9qkwvLgZ+1RRJGy5gzLcFX8KjRYUYyPu/foPV/wCoBz8TXTZO2pcnYE6pcrmF7W9mx5cvChHOvoHjzNl+3x94yt0N+sOmG+sCRWJNowLam97DhQLvfisHPihJhw4S95LArf8ASOV667G2sr4bFJKqB5V7pCgZSotpbnUQPKR7Avl0Cg+qLUP6ldb7biMKcO68ewRm7E3wwKwZIO4FXUFba250s9tbxSYlTBFAiiRrnswCb35kVYbK2iqDFmRUZ3QFRlHrXA0HlUncVHncyNlWKPgFUKSed2HSsrL1oQ2qNzJ8dy2n4lnsbdOSLDIpnaNbFiq93KTx1qswe730uY2klaBPWZnJznmF6edXONxbY6UwwkiFD9bJ1/KvWrqSSLCQX0RE4eP+tebOTarcfU3x9octY7dD6YEb17qR4TJiIDbKwujG4I52PPyo+3f36wUuWONwjG3dtlBNLjERYja02gMeHU2F/mOprvvF6OxCglw72MYu3j+YdD4U5otUKtVz+8wF1JYtWOJZ+lLfiWOYQYdyoVbuVNjc8r1G2Lu5ipoUmfGyoTYganTiOdL18WXkDyEsbjMTxI53pt7B3vw0ojijDg5bC4sNNLXrbqztRWopHjyZzF1cx7zLXd/eWWKRcNjSCx+7l5N0B8aNFek36RtvGOeBYzd4iH1HAjgPGrfZ29+0Y8smIiDxGxOUd5R1IArGli1K2WaG50sAxUfEZ4r2oey9ppPGskZBVqmXrT+Z0TKysrL1J2ZWrV5noa9IG8ZwmDZ10du6vv0uKsq9zBRKk6kPf7eeOLDSxpMqykEAX1tzA8aS2wNrmDEJKTcX73M253oo3O3YixitNO5Z8xut+fWqLe/YH0XEFAD2bWK0VXbTt8dvMwdX4f4jSxkkWNw7IjK115HgeNLHdbBHtJVByutgGsDa7WOh8KLsHsl4vrIYRkQLfITntYE5rm1vKqDbDmPFLiYtY5WW/IqQQSpHUCgcJHo7qgdg7Im1pD6hdgsG+AxA7b1JdBKvqk8gw4KfKgbf/Z3ZYx7eq9jccNdTTV31xRk2aGjGYl4svvYUtd7N28UXjdryM/ADgtuVXxDXXk+qTrclgbt0OYIxRZiABe+gox3R2q2DmOHxK2ifiG4AnmKH9pbuT4dQ8kZUcQenwo23ahTaOG7Ode/H6snO/I0b1C9fR3vY+fxB8ZSG58zbbu45jcYjBaMO8U8PCqbEbKfEYsSRrZgiu6cLldXAo+2CssS9jN3svqv1Xoa4bXcYfFYfEWGUMUa357KL157B6g5s9Jj/AAYxuxlC78fiL/aeF7GV45BYsVYeAk71vdUgf7NXm/OEX/Ey0mkckVla2gNhY6ULDGMAdVNuVjy0BppfivYoKncb9M6rXShS3iaY6UKT+K1h79KOTs1sJslQO60hUE87ubGg54BJDGE787Tg2UHRNOvjTH3gk7TEYXCjURjPJ04d39xVMmrtq9x8RflZnr3e0cSTgsOuGgtbRFuxHFiBqaGl2LLj5O0xN0gB7kY9oePnRka5Y2cxxswXMVFwo5+HSvJVZDByR9R8GavWAvnicmeLDoq3WNeC30oa9I+0suECqw+sNtDrYa0E4zEYnaM5CqxK8FHBR/et8PupipJVglDKhPM3A99ejx+mJVYt1zjfkiAW5TEdiDgznu3sDtSrMpbMbRxj2yOJPRRxpg4XYTYaePtsnqMwVRogHHXiffUPcDY0mGx0iyd4BVCnw1+Fa+kfepUxEsa3LZAoI4d4d4e6mOQ/6g9q8iCovojmC2ExceJ2k0k7hUDXF+YXQCmvBikkTMjBk5HlYUt93dzS8Rk7MSEC5Z75R4C2t6sdrbTGFwDBbKZjZFHsi1jbwvel/UMX1mrrrPjiEUXBVJYS03I3mhjxWKUyqkLN9Wp/Fzt4Uy4pwwDKQQeBFJTcrcyHEQGWY3ZjZbHgP70YbmTnC4lsE7FkYZoSenFgfIWok21d/pA8iUAbXd8GMAV7XlaZjVhLgT0mlN6V94YMQogjLNNGb2AJA60z9qylYZGAuQjGw8jSJ3L29HHiXOIUHtPaI9U9PCtqgUVrQNkTGwg+37yr3ddllNndB0Q2Jb2b3ov2pB9Lw/ZO1pk1QsCpP5bnjfwql3kRMPihPAyvG4JsuuVud7cPCmdiYYsXs7PYMwjBRhxDAeyfOqZBR3W7WiZxEKgoeRKf0W7UYdrBNcSIw0J9m3OoW1tlwrj8RJMbLrlTkSRa9qgYTDSRx/TiQJi11A9tQMuVvHS9cd4ttR4mSKZbqzLldOeYam/5fGsLHJ7jX/f/AHGGJjq9iraPb95Ij3jvgpcLfIyMrRkn2Ab2v1AFEGBDzYK6sQ7A5SON+VvOhBtgmQAuQi29bqD0FF8e0IsFg1ZmJVdByJ8hSvKc29hrG23GmRjChSo8H5kafBhMH2xlaWJgQ6y94gjRiLcNRQRuJtbssQyB7K4bLfrqQKJtm7TTEYSaHVUeZVA52cFjaqDffdg4V1lhW0elyPZP8U5r9Pf6ezgtPPOH+pPAjG3a2l9JgD+2hKyD8LDjVjjdhieJkPqsLqeh5Glb6PN7OxxhEn3c5s3geR95p5YeIAacOVA39MFd4YeJumV3roxVw7WlwOePHRnEKfutL+rparjDbxbLMbv2SAoAbEam/EDyvRxitmxyWzqDY399DWJ9HGHaRXC2sSSORvqaMFzD6/8AiYlAfEHcTvTDLnw+Bw5SVtElA0txzA8uYq83b3YeGMySsZJn4senSiDZu7kMIXIgGUW4eN6snAtWV27h2/EugCEGUJw9idbAak9BzoF25vOHwmIcMVBbs0tx0uCR52q99J+3xhcL2SH6yW48cvtUq9hYKTFvFAL5EJJ8ibkmq4vTErT1bTwJLMlrH7BDD0d4Dt4OzRzHa5lcetfpfyq/2Hh7LK4keRGJ7Mubmw5/G9QxEmA+kCPuZos/vBC2HjXTdPbqSRiAKUZV0DC116j96Fz3NtPqIOCZpigJZo+ZV7O3j+jviJGOZ7BYl/Nf+NDUHF4OLE4cEn68OWa/tZjdhW2K3cHau0bh2LHQmxW/QGoUTKkyLKcgVrtfop1861ouB7RVxHVmHS1b2Wf0Ix9t7QXC7LJ0U9mFUeJFKvERtjpAwOSJBZTa5HMkAanW9FeKxH+KNIpOREUrEnX85/3zq09FWxlWJ2kXvoxAvyApjTdXo6+oTz1tLKdEaBEFtnbN7ORY4XmVls75j3St7E5bXFT/AP60hXaQlkzGOEFVZRpc6NcdKibzb0Ks+LkRru/1SW1so1v+5q53Kw2FbDADI7EfWZrE3Phyoe3dT+q6fj/eRT3r2iMrA45Zo1dDdWAINdtaEfRvIewkT2UlcKfDMdBRdc1r/Enb3fM8Yaf74Uj9/t1PouMVwv1Mrg+AJOoPhRTvntKSPFkLIwXIGsPO1C+1NoPPGUkdmHEefKu1XipiPvCk6dbkp3oOBLbYu7rTAyRrE4VmHZaKLA+HrV22bvhDhp+wPdhe4K/9NuBB6C9U+5+8cmDm+tOaM2BI9m2g0+dcN7NhRviy2eyzFTGVsbgjvfvVqVrsf3eIPbTbSO0j3TtLiWkf6OpzdmTlt7QJuG/e1SsHuW8jqZFy2trw4a2odTYyI11lmuvtWA/mjLdbZeJxJZPpjqoUEWVSddOdA3UdzEUtqPBlZFFAW2vW/mabawiQ3lxLjsxbs0HtW4C3IUNYfEDHzZsRKkUCcELcugrtvjuwyTurTNLlVTdgBqeVhwoMeEqe8CD5fxRuFgIqEM/uPzE2Xk32gMyntHiOPZW7qjEvOLdmQvZqOGgtm86usdgllRo3F1YcD86T27e9Jw0vaSgyACwGZhbyUaUWbc9JEZh+ovnYc+K360py+mZQvUg718y9WRX6R3xALa2EEM7ohuEbuny1FMjcr0ktJiI4ZtFyBc35gLX95pVO5Ykk6nUnqTXXDSsjKycVIPvGor17UhqgH86icO3f+2J9TWr2lp6PvSC88rRYkhSQMnuGtMT6anHMPjSWxSh1GXaV8ztmoa393n+hYYupHaMQFHXXX9q671bzx4XDPIpBa1lF+JP+70jd4d5ZsX2YmPqCw8TzNEY1IsbZPEzt70HiZt/bMm0MSrH1jZVHLp+9NHdTd1cJCBoXYd9unh7qTOHnKOrDipBHmKYO1N/rwRyQyZXtZoyB3jzrLrONfcFrqGlmeJaqEu/mEe39krjIfqnGYHQg9D6pob3x2kkRit3Z0AFwbWA8BxFBP+NyiQsrMl9bAm1z4VFZ3kPeOZm43JJrmN0h6iFtb2iXfJ9Q+0aJjA2Pjo8bqrCLEAi4/GRzFWG29zS7iW12t3gT8hQVsrYRAWRjqGZbXIsVHUVdLj51FhiZAOmUG3vNA5mKK7f2m1HOFkZNqD2bAm8vaYIiRhltwHhU7aG+owuDEETB8RICZGGuW/8ANqHsZgBMbyzysfIWrw7sRFDaVjMWAjSws68zfjbjReFVV5J20z6o976axdASy3d3NllhM6Ip0JLyG17anuniPGpeFgaMHswvbYoBEygDTgzgDgADe9WO395RBhkweGs7gAOw4LbipPU8PfVDDtKTtBKT2bKAqqoBVRwsCamS4Zvfx+ILjYN1o3WN/mN/d/Y4w0CRD2R3j1bmb+dWlLHdvfCSOQdoxkRyFI/CeAI8OtMsa6iq7U+DKX0vU3a40YE+kHZAA+k3J7oUrytfT96Ao0GY3uAASQOoF9Kau/y/YZT0y/1ClbKbOw1sQQbeItQuQvIMfdIaxkdEPxwPzIxKsoK6gi+vGpz7JBheUMy9lJHa2oUFbljeoZiVVVVN7DU0R4CW2FxK/wDUaNfO68KtRZ7m7fGpfqat6dRfhoOvGVOUm568jfWjz0ar3pAeIUA+d+FAkj3JPjr7v/5TA9GzD678Ttnv4HS37VnQB3Ey/Vy3oV7lDvwL4uXh6q6fGhyCJWkQMLi4+FH2/wDs9FeOQL33DgnyFL9DbhVbwVbYM26Qy2UNWV2BIu09gx52yDINf961Dwu67M6gkZWJBPiBeiTansX17vGrDYGzO2u7MR2KlrDmfV1+NFYmbf47oB1HBxxT39vJMCsPsEaFyPC3SrOKBVFgB51Nwy3Zb8gdORAua1Cguumht+9DZGVYx9xjXp9GPUo7VG9czTBjvrbjepM8p7NO8w9bmfxVrIAJgALAECwqyfZLLh4JrgozspW2vEnj7qtUe4EGDZrqt1bAcGUuY3APeFxxN66bewaM9iBw0tXmG0bkSDz86l7VRgSHyluqgjTlxrBC6nvU+Ibc9LWrW48wWfd5iT2Z00vfqelRl2HJexFtTr5caO9gbKOJeGK4UEuxNtTksRWbybH+iuY82bW4PS+ppwubaaASZ5tsHHbO9MjiB8GwB7RJ8qscLg1Qiy2Nxx48auNi4PtXSO5UF9SP0k1GkUnJ3tQNSSAdGPM0DZdfavcWjekYtVrVBNEfM6IvcUcCZ57f+oqGEJNhx4W8aI8Ds5HwMjn1452KkG/rEA/tVCv3v/l/NZ5CfTuc6TknVgHxzNJMOyi5FgNDrzrg+DYgyF7AWAA6VNeIBHsLXa9ar9yfMValTXboS2VaMrD9RhrR1NFwqhyvs636kAXqW2zyoiLKQkwcoW/KLiuD27Vr6cRfzHOvdoYntUhSVsyxAhMugGlje9VQqxPqGWtGUBX6H2E7bKgvNCBxMqaC5uAdbkU5xKBpfhSv3ExfZ4hY4wAkg7y8hbmOhpqXomtVA4nn8y217SLRyILekLaPZ4YJkL9owGnK1jS0fWRs2nEn3a0zfSAh+ilgNUIPx040sZb5iGPHr0PjWOVvtGox6NtS/aedTOwFrgkKdbspB16X9arfFYJ4sOrvpndXUcDZAVvRjufNFiIezeNWaK3EA6H1bE+VU/pFnHbxqNAImB6C5Fq17Aikj7Qdsy3JdK7B4MCmB18P51oz9HUv2l15GFQPMMSaF8NbsX6g1c7jz5cVD/3GYfBb0Hjn3x11gd2P/BEI/SMfuPKX+mlstMf0jHv4bxEv9IpdrHoavleRMuh6FbSTjZcyRfpPzor3HwvaLMgNsyWvbhrQXmo/9Go1l+Fcxfq/qTrK9tCj8yBjdyZYI2k7RGCjQZbHXTjehRfvF8CKb+9GmEk8h86UIP1g/UPnWmQq6H8wTpLtZ3g/Cy92VutNiB2yAauw1/KbVb7b2Y0GAw0b+ss2tvHMavtwR9jH65P6jUb0gn6mL/NHyNEAADiKFuZrV7vgxaYc973/AM1P27IC/dN9B8arUlKnS3E8RXr4gnQ5beVALZ7Cs9a+IXyFt+NQn3CP2qD9M3yFbekb/iPcPlXPcRvteH/TN8hXf0ij7R/40Sv+B/USP/8ARH8yl3fxaxSxu4JQSa2UtplPIUcbD2XgcUGaOPOFYqQ62148D50tIpWHAkeR50xfRse5Pc3PaX/YVzHbuXR+Jbq+K1VnrA+ZP3h2ZHFg5FiRYxcGyiw40rjJlkB6G9N7exPsknlSgZSTYcxXMr4mnQjpmX4nhcWIXN3jc3N/h0qZs/Zjzjs4xd/XtyCjS/nUOGPvAHQijzdqUYXASYvKGdtQoN+By2vyHOqY4Lv3QnqpSmr0q/k7gRPBdibgdVPrDwI43rJMPZTdWHBgSLCx8DUzak/0mVi6gMbmyjLlI1vmHrVyxu0GlVQ+hyIqj9PAnxPSrulem+8ypyMx7K0YaEt9xIr4uI/lkPwtTTtS+9HWziZGlPBAVB6lvWHmCKYGaiKQewbijNs9TIc/meT4cOCrAEEWINLvefclobtCC8RuSvFkPUdRTLrVhXWUN5gtVrVN3KYA+jZwZcQAQe7F8jp50J7cnZpJC7lmZ2AuOCgkU2MHsSKGR5I1ytJbNbhpzpV7ewrLK6kENmYkH2gTe4PCqWcJxD+nOpyg1hla0BsNR3uCjiR1tVju3LlxEbf9Nr/+3dqLAbC+hK8D0rjhXsTltmuCOPsnMflQNftcT0OQzXUW/IEO/SO/1uF8pv6RQXs5Lq9+lW+3d4zjTAwjZVRZCx0tdltpVHhpMqnxdB8avk8niA9Jbsx2aR1ph+jX/n/qHyFL5xqfA/zTD9GS6YjwkA//ABFXxhon+Jp1s91Kn8y+3sb7JJ7vnSiT7wfqHzpu73D7JJ7vnSiX7wfqHzq9/wDlgPR/Nh/0xrbh/wDBj9cn9VRfSEfqYf8ANHyNStxf+DX9b/1VF9IX3MX+aPkaKimvXrDf3ivSIkkDXU168BA1BraAd8eetTtsQqjgLoOzViPEnjrSxU7gXnszmmu5aT8yz3FP2zDfpn+Qqb6RR9oX9BqDuN/x2G5d2f5CrH0jj7Qn+W38UWv+B/UQOf8A2IP5glhMJ2hUAMWZsqgdbX1o+3XIwKSfSpIkzNcC+vvoP3c+/g/zv/1NcdpyFZXyk+sTrr86rVqtNn5m2almTkGkHgcxjbS29DisLN2LZgo4jh7qWEB+sQ+Iq72VtYRQSoQXaVQBawt1vVCDlItbu208ql7AqCJbpFbK9ij7TJZw5zr1YfA21qe225Fw7RAKYpWHPWM/ht0Nr++o2LRQqZBYNdj53qw3awyyTQo4zK0nDoMp4+FY45I4E36hWDih3PuBlVID2hyjn1q33f3bkxL2TRfak5DwXqaKYvRyO1OZyYBwTmdfVJ6UXYXDLGoVFyqOQohaQDsxdkdUL1BF44nPZOylw8Qjj4D9yeJ99TMle17eiYn5Pme1lZWVySeWqv2rsiLEKVlUMOR5g9Qasa0K1yTcWu29xpoiTETNGRqD6w/uKGVw2VjflmuDpy6HjTvyVXbU3bgxGskYLfiGjDyNUNakgwunNtpRkHgxMofqE82BHlXXAzAMCwDKNbHqvA+6jDano6kQHsCJEuSIzo2vRzQrjdlvCHEiOpynTKSB5vwoe6kk7EcYudUMb0zwZGxMdnPib+460U7h7UeOfIpUpM+uhuCF6+6hViXsw1uANPAWq93IX7TF4SH+k1ylSrczfqLJdjKwPIhjv1tbJEsWUsZTYagWtqb38KWWX63/AM/2vR36SfWw/m/9NL6/xqZD6My6Lj7rdvvGluDtJGgMQPfRmLCx4E3FRPSDtSP6qG/1naBrWPCxqJ6OTeWXjwW9ze+lV+/rEYkkHXQftRJb2D8iKK6d5XZ9jBiDRvfU3a+JEjXXgI0U3BGoOvGq+NjcEaG/Gp22XJZbknujSlq29qlJ6u7D78lLPsJI3e2j2E0M2QuqiQGxFxmtXfeXbZxMgkICKFZQOZueNVGC9b3G9tK2xZ0U87Ea60Ujftai6zGC54P9znFNlA1dSrZldTYg2tzryaYnl7zz8TWvYn/U6CusOALaC5/QC3y4Viof7Rra2JUxtJHdJKjur+g6ddKgxQEgcuB16eXP3UW7N3GxEou1oALAE94so8vVvRZsvciCEhiDIw4F+9l/T0oxqQ4UzzVPUP05ft+YEbM3blxKx5Fyqt++4NtT+HjR3sPdSLDHMLvLaxkbjboPCrzJWZKtXWEi67Ie47eYBXtYFr2tIPv7zwV7WVlSdntZWVlSSZWVlZUkmVlZWVJJoTXOWFXFmAYHiCKysrs40pcduXhpPZKH8hy/sKibL3JWCdZEkOVdQpF9fOvKyuAcy6uxGiZrvtsSacxGJVbLe4LZb3FuNAeM2DJH94oTybNXlZVHRSOYVj5NtI0h1Cr0br9ZMRqLKL+7pVJ6RcdGmMIckXAOgvWVlalR26/Exquf1u7fO4Ow4yBuDv8A+tWhiE7Dszc5QLEW/esrKC9JeOI1vz71YENLTB7k4o/8pFB9rtbnztariH0duT3pgFAGmQE+OtZWUWEGoouyLLLdsZbYLcLDobnM5/MxI+FXuGwEcQ7iKn6VArysqAakZi3mSsteisrKkznte1lZUkmVlZWVJJ5WVlZUkn//2Q=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DEBB5-E6AE-49DF-B1C7-C8ADAC3CA2DC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4</xdr:row>
      <xdr:rowOff>76200</xdr:rowOff>
    </xdr:from>
    <xdr:to>
      <xdr:col>1</xdr:col>
      <xdr:colOff>1373038</xdr:colOff>
      <xdr:row>6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6198F8-22C6-48BA-BB99-D1462940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90600"/>
          <a:ext cx="287798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3:E120"/>
  <sheetViews>
    <sheetView showGridLines="0" zoomScale="80" zoomScaleNormal="80" workbookViewId="0">
      <selection activeCell="B17" sqref="B17"/>
    </sheetView>
  </sheetViews>
  <sheetFormatPr defaultColWidth="22" defaultRowHeight="12" customHeight="1" x14ac:dyDescent="0.2"/>
  <cols>
    <col min="1" max="1" width="31.7109375" style="356" customWidth="1"/>
    <col min="2" max="2" width="36.140625" style="356" customWidth="1"/>
    <col min="3" max="3" width="23.42578125" style="358" customWidth="1"/>
    <col min="4" max="4" width="22" style="358" customWidth="1"/>
    <col min="5" max="5" width="26.5703125" style="356" customWidth="1"/>
    <col min="6" max="16384" width="22" style="356"/>
  </cols>
  <sheetData>
    <row r="3" spans="1:5" ht="12" customHeight="1" x14ac:dyDescent="0.2">
      <c r="B3" s="357" t="s">
        <v>0</v>
      </c>
      <c r="C3" s="480"/>
      <c r="D3" s="480"/>
      <c r="E3" s="480"/>
    </row>
    <row r="4" spans="1:5" ht="12" customHeight="1" x14ac:dyDescent="0.2">
      <c r="B4" s="357"/>
      <c r="C4" s="305" t="s">
        <v>1</v>
      </c>
      <c r="D4" s="481" t="s">
        <v>2</v>
      </c>
      <c r="E4" s="481"/>
    </row>
    <row r="5" spans="1:5" ht="15" customHeight="1" x14ac:dyDescent="0.2">
      <c r="B5" s="357" t="s">
        <v>3</v>
      </c>
      <c r="C5" s="307"/>
      <c r="D5" s="482"/>
      <c r="E5" s="482"/>
    </row>
    <row r="6" spans="1:5" ht="15" customHeight="1" x14ac:dyDescent="0.2">
      <c r="B6" s="357" t="s">
        <v>4</v>
      </c>
      <c r="C6" s="307"/>
      <c r="D6" s="482"/>
      <c r="E6" s="483"/>
    </row>
    <row r="7" spans="1:5" ht="15" customHeight="1" x14ac:dyDescent="0.2">
      <c r="B7" s="357" t="s">
        <v>5</v>
      </c>
      <c r="C7" s="307"/>
      <c r="D7" s="482"/>
      <c r="E7" s="483"/>
    </row>
    <row r="8" spans="1:5" ht="15" customHeight="1" x14ac:dyDescent="0.2">
      <c r="B8" s="357" t="s">
        <v>6</v>
      </c>
      <c r="C8" s="354">
        <f ca="1">TODAY()</f>
        <v>44123</v>
      </c>
    </row>
    <row r="9" spans="1:5" ht="12" customHeight="1" thickBot="1" x14ac:dyDescent="0.25"/>
    <row r="10" spans="1:5" ht="15" customHeight="1" x14ac:dyDescent="0.3">
      <c r="A10" s="475" t="s">
        <v>7</v>
      </c>
      <c r="B10" s="476"/>
      <c r="C10" s="477"/>
      <c r="D10" s="478"/>
      <c r="E10" s="479"/>
    </row>
    <row r="11" spans="1:5" ht="15" customHeight="1" x14ac:dyDescent="0.25">
      <c r="A11" s="359"/>
      <c r="B11" s="360"/>
      <c r="C11" s="361"/>
      <c r="D11" s="362"/>
      <c r="E11" s="363"/>
    </row>
    <row r="12" spans="1:5" ht="15" customHeight="1" x14ac:dyDescent="0.25">
      <c r="A12" s="364" t="s">
        <v>8</v>
      </c>
      <c r="B12" s="365" t="s">
        <v>9</v>
      </c>
      <c r="C12" s="366" t="s">
        <v>10</v>
      </c>
      <c r="D12" s="367" t="s">
        <v>11</v>
      </c>
      <c r="E12" s="368" t="s">
        <v>12</v>
      </c>
    </row>
    <row r="13" spans="1:5" ht="15" customHeight="1" x14ac:dyDescent="0.25">
      <c r="A13" s="369"/>
      <c r="B13" s="370"/>
      <c r="C13" s="371"/>
      <c r="D13" s="371"/>
      <c r="E13" s="363"/>
    </row>
    <row r="14" spans="1:5" ht="15" customHeight="1" x14ac:dyDescent="0.25">
      <c r="A14" s="372" t="s">
        <v>13</v>
      </c>
      <c r="B14" s="194"/>
      <c r="C14" s="193"/>
      <c r="D14" s="329">
        <f>'Income by player'!N27</f>
        <v>0</v>
      </c>
      <c r="E14" s="199"/>
    </row>
    <row r="15" spans="1:5" ht="15" customHeight="1" x14ac:dyDescent="0.25">
      <c r="A15" s="372" t="s">
        <v>14</v>
      </c>
      <c r="B15" s="194"/>
      <c r="C15" s="193"/>
      <c r="D15" s="329">
        <f>'Income - Sponsors and Misc'!F15</f>
        <v>0</v>
      </c>
      <c r="E15" s="199"/>
    </row>
    <row r="16" spans="1:5" ht="15" customHeight="1" x14ac:dyDescent="0.25">
      <c r="A16" s="372" t="s">
        <v>15</v>
      </c>
      <c r="B16" s="194"/>
      <c r="C16" s="193"/>
      <c r="D16" s="330">
        <f>'Income - Sponsors and Misc'!J55</f>
        <v>0</v>
      </c>
      <c r="E16" s="199"/>
    </row>
    <row r="17" spans="1:5" ht="15" customHeight="1" x14ac:dyDescent="0.25">
      <c r="A17" s="372" t="s">
        <v>16</v>
      </c>
      <c r="B17" s="194"/>
      <c r="C17" s="193"/>
      <c r="D17" s="330">
        <f>Fundraising!F56</f>
        <v>0</v>
      </c>
      <c r="E17" s="199"/>
    </row>
    <row r="18" spans="1:5" ht="15" customHeight="1" x14ac:dyDescent="0.25">
      <c r="A18" s="372" t="s">
        <v>17</v>
      </c>
      <c r="B18" s="194"/>
      <c r="C18" s="193"/>
      <c r="D18" s="330">
        <f>'Income - Sponsors and Misc'!M15</f>
        <v>0</v>
      </c>
      <c r="E18" s="199"/>
    </row>
    <row r="19" spans="1:5" ht="15" customHeight="1" x14ac:dyDescent="0.25">
      <c r="A19" s="359" t="s">
        <v>18</v>
      </c>
      <c r="B19" s="373"/>
      <c r="C19" s="308">
        <f>SUM(C14:C18)</f>
        <v>0</v>
      </c>
      <c r="D19" s="331">
        <f>SUM(D14:D18)</f>
        <v>0</v>
      </c>
      <c r="E19" s="374"/>
    </row>
    <row r="20" spans="1:5" ht="15" customHeight="1" thickBot="1" x14ac:dyDescent="0.3">
      <c r="A20" s="375"/>
      <c r="B20" s="376"/>
      <c r="C20" s="377"/>
      <c r="D20" s="378"/>
      <c r="E20" s="379"/>
    </row>
    <row r="21" spans="1:5" ht="15" customHeight="1" x14ac:dyDescent="0.25">
      <c r="A21" s="380"/>
      <c r="B21" s="381"/>
      <c r="C21" s="382"/>
      <c r="D21" s="383"/>
      <c r="E21" s="384"/>
    </row>
    <row r="22" spans="1:5" ht="15" customHeight="1" x14ac:dyDescent="0.25">
      <c r="A22" s="364" t="s">
        <v>19</v>
      </c>
      <c r="B22" s="365" t="s">
        <v>9</v>
      </c>
      <c r="C22" s="385" t="s">
        <v>20</v>
      </c>
      <c r="D22" s="386"/>
      <c r="E22" s="368" t="s">
        <v>12</v>
      </c>
    </row>
    <row r="23" spans="1:5" ht="15" customHeight="1" x14ac:dyDescent="0.25">
      <c r="A23" s="387"/>
      <c r="B23" s="388"/>
      <c r="C23" s="371"/>
      <c r="D23" s="371"/>
      <c r="E23" s="374"/>
    </row>
    <row r="24" spans="1:5" ht="15" customHeight="1" x14ac:dyDescent="0.25">
      <c r="A24" s="389" t="s">
        <v>21</v>
      </c>
      <c r="B24" s="194"/>
      <c r="C24" s="196"/>
      <c r="D24" s="390">
        <f>'Categorized Expenses'!E8</f>
        <v>0</v>
      </c>
      <c r="E24" s="199"/>
    </row>
    <row r="25" spans="1:5" ht="15" customHeight="1" x14ac:dyDescent="0.25">
      <c r="A25" s="372" t="s">
        <v>22</v>
      </c>
      <c r="B25" s="192"/>
      <c r="C25" s="196"/>
      <c r="D25" s="390">
        <f>'Categorized Expenses'!E21</f>
        <v>0</v>
      </c>
      <c r="E25" s="199"/>
    </row>
    <row r="26" spans="1:5" ht="15" customHeight="1" x14ac:dyDescent="0.25">
      <c r="A26" s="389" t="s">
        <v>23</v>
      </c>
      <c r="B26" s="195"/>
      <c r="C26" s="196"/>
      <c r="D26" s="391">
        <f>'Categorized Expenses'!E29</f>
        <v>0</v>
      </c>
      <c r="E26" s="200"/>
    </row>
    <row r="27" spans="1:5" ht="15" customHeight="1" x14ac:dyDescent="0.25">
      <c r="A27" s="389" t="s">
        <v>24</v>
      </c>
      <c r="B27" s="192"/>
      <c r="C27" s="196"/>
      <c r="D27" s="390">
        <f>'Categorized Expenses'!E61</f>
        <v>0</v>
      </c>
      <c r="E27" s="199"/>
    </row>
    <row r="28" spans="1:5" ht="15" customHeight="1" x14ac:dyDescent="0.25">
      <c r="A28" s="392" t="s">
        <v>25</v>
      </c>
      <c r="B28" s="197"/>
      <c r="C28" s="196"/>
      <c r="D28" s="390">
        <f>'Categorized Expenses'!E72</f>
        <v>0</v>
      </c>
      <c r="E28" s="200"/>
    </row>
    <row r="29" spans="1:5" s="358" customFormat="1" ht="15" customHeight="1" x14ac:dyDescent="0.25">
      <c r="A29" s="392" t="s">
        <v>26</v>
      </c>
      <c r="B29" s="197"/>
      <c r="C29" s="196"/>
      <c r="D29" s="390">
        <f>'Categorized Expenses'!E87</f>
        <v>0</v>
      </c>
      <c r="E29" s="199"/>
    </row>
    <row r="30" spans="1:5" ht="15" customHeight="1" x14ac:dyDescent="0.25">
      <c r="A30" s="393" t="s">
        <v>27</v>
      </c>
      <c r="B30" s="415"/>
      <c r="C30" s="196"/>
      <c r="D30" s="394">
        <f>'Categorized Expenses'!E102</f>
        <v>0</v>
      </c>
      <c r="E30" s="199"/>
    </row>
    <row r="31" spans="1:5" ht="15" customHeight="1" x14ac:dyDescent="0.25">
      <c r="A31" s="393" t="s">
        <v>28</v>
      </c>
      <c r="B31" s="197"/>
      <c r="C31" s="196"/>
      <c r="D31" s="390">
        <f>'Categorized Expenses'!E117</f>
        <v>0</v>
      </c>
      <c r="E31" s="199"/>
    </row>
    <row r="32" spans="1:5" s="396" customFormat="1" ht="15" customHeight="1" x14ac:dyDescent="0.25">
      <c r="A32" s="387" t="s">
        <v>29</v>
      </c>
      <c r="B32" s="198"/>
      <c r="C32" s="196"/>
      <c r="D32" s="395">
        <f>'Categorized Expenses'!E150</f>
        <v>0</v>
      </c>
      <c r="E32" s="199"/>
    </row>
    <row r="33" spans="1:5" s="396" customFormat="1" ht="15" customHeight="1" x14ac:dyDescent="0.25">
      <c r="A33" s="387" t="s">
        <v>30</v>
      </c>
      <c r="B33" s="198"/>
      <c r="C33" s="196"/>
      <c r="D33" s="395">
        <f>'Categorized Expenses'!E163</f>
        <v>0</v>
      </c>
      <c r="E33" s="199"/>
    </row>
    <row r="34" spans="1:5" ht="15" customHeight="1" x14ac:dyDescent="0.25">
      <c r="A34" s="397" t="s">
        <v>31</v>
      </c>
      <c r="B34" s="398"/>
      <c r="C34" s="306">
        <f>SUM(C24:C33)</f>
        <v>0</v>
      </c>
      <c r="D34" s="355">
        <f>SUM(D24:D33)</f>
        <v>0</v>
      </c>
      <c r="E34" s="374"/>
    </row>
    <row r="35" spans="1:5" ht="15" customHeight="1" x14ac:dyDescent="0.25">
      <c r="A35" s="399"/>
      <c r="B35" s="400"/>
      <c r="C35" s="331"/>
      <c r="D35" s="401"/>
      <c r="E35" s="374"/>
    </row>
    <row r="36" spans="1:5" s="358" customFormat="1" ht="15" customHeight="1" x14ac:dyDescent="0.25">
      <c r="A36" s="372" t="s">
        <v>32</v>
      </c>
      <c r="B36" s="402"/>
      <c r="C36" s="331">
        <f>SUM(C19)</f>
        <v>0</v>
      </c>
      <c r="D36" s="331">
        <f>SUM(D19)</f>
        <v>0</v>
      </c>
      <c r="E36" s="374" t="s">
        <v>33</v>
      </c>
    </row>
    <row r="37" spans="1:5" ht="15" customHeight="1" x14ac:dyDescent="0.25">
      <c r="A37" s="399" t="s">
        <v>31</v>
      </c>
      <c r="B37" s="403"/>
      <c r="C37" s="355">
        <f>SUM(C34)</f>
        <v>0</v>
      </c>
      <c r="D37" s="355">
        <f>SUM(D34)</f>
        <v>0</v>
      </c>
      <c r="E37" s="374" t="s">
        <v>34</v>
      </c>
    </row>
    <row r="38" spans="1:5" s="406" customFormat="1" ht="15" customHeight="1" x14ac:dyDescent="0.25">
      <c r="A38" s="404" t="s">
        <v>35</v>
      </c>
      <c r="B38" s="405"/>
      <c r="C38" s="143">
        <f>SUM(C36-C37)</f>
        <v>0</v>
      </c>
      <c r="D38" s="143">
        <f>D36-D37</f>
        <v>0</v>
      </c>
      <c r="E38" s="374"/>
    </row>
    <row r="39" spans="1:5" ht="16.5" thickBot="1" x14ac:dyDescent="0.3">
      <c r="A39" s="407"/>
      <c r="B39" s="408"/>
      <c r="C39" s="409"/>
      <c r="D39" s="410"/>
      <c r="E39" s="411"/>
    </row>
    <row r="40" spans="1:5" x14ac:dyDescent="0.2">
      <c r="C40" s="356"/>
      <c r="D40" s="356"/>
    </row>
    <row r="41" spans="1:5" x14ac:dyDescent="0.2">
      <c r="C41" s="356"/>
      <c r="D41" s="356"/>
    </row>
    <row r="42" spans="1:5" x14ac:dyDescent="0.2">
      <c r="C42" s="356"/>
      <c r="D42" s="356"/>
    </row>
    <row r="43" spans="1:5" x14ac:dyDescent="0.2">
      <c r="C43" s="356"/>
      <c r="D43" s="356"/>
      <c r="E43" s="412"/>
    </row>
    <row r="44" spans="1:5" x14ac:dyDescent="0.2">
      <c r="C44" s="413"/>
      <c r="D44" s="413"/>
      <c r="E44" s="412"/>
    </row>
    <row r="45" spans="1:5" x14ac:dyDescent="0.2">
      <c r="C45" s="414"/>
      <c r="D45" s="414"/>
      <c r="E45" s="412"/>
    </row>
    <row r="46" spans="1:5" x14ac:dyDescent="0.2">
      <c r="C46" s="414"/>
      <c r="D46" s="414"/>
      <c r="E46" s="412"/>
    </row>
    <row r="47" spans="1:5" x14ac:dyDescent="0.2">
      <c r="C47" s="414"/>
      <c r="D47" s="414"/>
      <c r="E47" s="412"/>
    </row>
    <row r="48" spans="1:5" x14ac:dyDescent="0.2">
      <c r="C48" s="414"/>
      <c r="D48" s="414"/>
      <c r="E48" s="412"/>
    </row>
    <row r="49" spans="5:5" x14ac:dyDescent="0.2">
      <c r="E49" s="412"/>
    </row>
    <row r="50" spans="5:5" x14ac:dyDescent="0.2">
      <c r="E50" s="412"/>
    </row>
    <row r="51" spans="5:5" x14ac:dyDescent="0.2">
      <c r="E51" s="412"/>
    </row>
    <row r="52" spans="5:5" x14ac:dyDescent="0.2">
      <c r="E52" s="412"/>
    </row>
    <row r="53" spans="5:5" x14ac:dyDescent="0.2">
      <c r="E53" s="412"/>
    </row>
    <row r="54" spans="5:5" x14ac:dyDescent="0.2">
      <c r="E54" s="412"/>
    </row>
    <row r="55" spans="5:5" x14ac:dyDescent="0.2">
      <c r="E55" s="412"/>
    </row>
    <row r="56" spans="5:5" x14ac:dyDescent="0.2">
      <c r="E56" s="412"/>
    </row>
    <row r="57" spans="5:5" x14ac:dyDescent="0.2">
      <c r="E57" s="412"/>
    </row>
    <row r="58" spans="5:5" x14ac:dyDescent="0.2">
      <c r="E58" s="412"/>
    </row>
    <row r="59" spans="5:5" x14ac:dyDescent="0.2">
      <c r="E59" s="412"/>
    </row>
    <row r="60" spans="5:5" x14ac:dyDescent="0.2">
      <c r="E60" s="412"/>
    </row>
    <row r="61" spans="5:5" x14ac:dyDescent="0.2">
      <c r="E61" s="412"/>
    </row>
    <row r="62" spans="5:5" x14ac:dyDescent="0.2">
      <c r="E62" s="412"/>
    </row>
    <row r="63" spans="5:5" x14ac:dyDescent="0.2">
      <c r="E63" s="412"/>
    </row>
    <row r="64" spans="5:5" x14ac:dyDescent="0.2">
      <c r="E64" s="412"/>
    </row>
    <row r="65" spans="5:5" x14ac:dyDescent="0.2">
      <c r="E65" s="412"/>
    </row>
    <row r="66" spans="5:5" x14ac:dyDescent="0.2">
      <c r="E66" s="412"/>
    </row>
    <row r="67" spans="5:5" x14ac:dyDescent="0.2">
      <c r="E67" s="412"/>
    </row>
    <row r="68" spans="5:5" x14ac:dyDescent="0.2">
      <c r="E68" s="412"/>
    </row>
    <row r="69" spans="5:5" x14ac:dyDescent="0.2">
      <c r="E69" s="412"/>
    </row>
    <row r="70" spans="5:5" x14ac:dyDescent="0.2">
      <c r="E70" s="412"/>
    </row>
    <row r="71" spans="5:5" x14ac:dyDescent="0.2">
      <c r="E71" s="412"/>
    </row>
    <row r="72" spans="5:5" x14ac:dyDescent="0.2">
      <c r="E72" s="412"/>
    </row>
    <row r="73" spans="5:5" x14ac:dyDescent="0.2">
      <c r="E73" s="412"/>
    </row>
    <row r="74" spans="5:5" x14ac:dyDescent="0.2">
      <c r="E74" s="412"/>
    </row>
    <row r="75" spans="5:5" x14ac:dyDescent="0.2">
      <c r="E75" s="412"/>
    </row>
    <row r="76" spans="5:5" x14ac:dyDescent="0.2">
      <c r="E76" s="412"/>
    </row>
    <row r="77" spans="5:5" x14ac:dyDescent="0.2">
      <c r="E77" s="412"/>
    </row>
    <row r="78" spans="5:5" x14ac:dyDescent="0.2">
      <c r="E78" s="412"/>
    </row>
    <row r="79" spans="5:5" x14ac:dyDescent="0.2">
      <c r="E79" s="412"/>
    </row>
    <row r="80" spans="5:5" x14ac:dyDescent="0.2">
      <c r="E80" s="412"/>
    </row>
    <row r="81" spans="5:5" x14ac:dyDescent="0.2">
      <c r="E81" s="412"/>
    </row>
    <row r="82" spans="5:5" x14ac:dyDescent="0.2">
      <c r="E82" s="412"/>
    </row>
    <row r="83" spans="5:5" x14ac:dyDescent="0.2">
      <c r="E83" s="412"/>
    </row>
    <row r="84" spans="5:5" x14ac:dyDescent="0.2">
      <c r="E84" s="412"/>
    </row>
    <row r="85" spans="5:5" x14ac:dyDescent="0.2">
      <c r="E85" s="412"/>
    </row>
    <row r="86" spans="5:5" x14ac:dyDescent="0.2">
      <c r="E86" s="412"/>
    </row>
    <row r="87" spans="5:5" x14ac:dyDescent="0.2">
      <c r="E87" s="412"/>
    </row>
    <row r="88" spans="5:5" x14ac:dyDescent="0.2">
      <c r="E88" s="412"/>
    </row>
    <row r="89" spans="5:5" x14ac:dyDescent="0.2">
      <c r="E89" s="412"/>
    </row>
    <row r="90" spans="5:5" x14ac:dyDescent="0.2">
      <c r="E90" s="412"/>
    </row>
    <row r="91" spans="5:5" x14ac:dyDescent="0.2">
      <c r="E91" s="412"/>
    </row>
    <row r="92" spans="5:5" x14ac:dyDescent="0.2">
      <c r="E92" s="412"/>
    </row>
    <row r="93" spans="5:5" x14ac:dyDescent="0.2">
      <c r="E93" s="412"/>
    </row>
    <row r="94" spans="5:5" x14ac:dyDescent="0.2">
      <c r="E94" s="412"/>
    </row>
    <row r="95" spans="5:5" x14ac:dyDescent="0.2">
      <c r="E95" s="412"/>
    </row>
    <row r="96" spans="5:5" x14ac:dyDescent="0.2">
      <c r="E96" s="412"/>
    </row>
    <row r="97" spans="5:5" x14ac:dyDescent="0.2">
      <c r="E97" s="412"/>
    </row>
    <row r="98" spans="5:5" x14ac:dyDescent="0.2">
      <c r="E98" s="412"/>
    </row>
    <row r="99" spans="5:5" x14ac:dyDescent="0.2">
      <c r="E99" s="412"/>
    </row>
    <row r="100" spans="5:5" x14ac:dyDescent="0.2">
      <c r="E100" s="412"/>
    </row>
    <row r="101" spans="5:5" x14ac:dyDescent="0.2">
      <c r="E101" s="412"/>
    </row>
    <row r="102" spans="5:5" x14ac:dyDescent="0.2">
      <c r="E102" s="412"/>
    </row>
    <row r="103" spans="5:5" x14ac:dyDescent="0.2">
      <c r="E103" s="412"/>
    </row>
    <row r="104" spans="5:5" x14ac:dyDescent="0.2">
      <c r="E104" s="412"/>
    </row>
    <row r="105" spans="5:5" x14ac:dyDescent="0.2">
      <c r="E105" s="412"/>
    </row>
    <row r="106" spans="5:5" x14ac:dyDescent="0.2">
      <c r="E106" s="412"/>
    </row>
    <row r="107" spans="5:5" x14ac:dyDescent="0.2">
      <c r="E107" s="412"/>
    </row>
    <row r="108" spans="5:5" x14ac:dyDescent="0.2">
      <c r="E108" s="412"/>
    </row>
    <row r="109" spans="5:5" x14ac:dyDescent="0.2">
      <c r="E109" s="412"/>
    </row>
    <row r="110" spans="5:5" x14ac:dyDescent="0.2">
      <c r="E110" s="412"/>
    </row>
    <row r="111" spans="5:5" x14ac:dyDescent="0.2">
      <c r="E111" s="412"/>
    </row>
    <row r="112" spans="5:5" x14ac:dyDescent="0.2">
      <c r="E112" s="412"/>
    </row>
    <row r="113" spans="5:5" x14ac:dyDescent="0.2">
      <c r="E113" s="412"/>
    </row>
    <row r="114" spans="5:5" x14ac:dyDescent="0.2">
      <c r="E114" s="412"/>
    </row>
    <row r="115" spans="5:5" x14ac:dyDescent="0.2">
      <c r="E115" s="412"/>
    </row>
    <row r="116" spans="5:5" x14ac:dyDescent="0.2">
      <c r="E116" s="412"/>
    </row>
    <row r="117" spans="5:5" x14ac:dyDescent="0.2">
      <c r="E117" s="412"/>
    </row>
    <row r="118" spans="5:5" x14ac:dyDescent="0.2">
      <c r="E118" s="412"/>
    </row>
    <row r="119" spans="5:5" x14ac:dyDescent="0.2">
      <c r="E119" s="412"/>
    </row>
    <row r="120" spans="5:5" x14ac:dyDescent="0.2">
      <c r="E120" s="412"/>
    </row>
  </sheetData>
  <sheetProtection password="C134" sheet="1" selectLockedCells="1"/>
  <protectedRanges>
    <protectedRange sqref="B14:B18" name="Range1"/>
  </protectedRanges>
  <dataConsolidate/>
  <mergeCells count="7">
    <mergeCell ref="A10:B10"/>
    <mergeCell ref="C10:E10"/>
    <mergeCell ref="C3:E3"/>
    <mergeCell ref="D4:E4"/>
    <mergeCell ref="D5:E5"/>
    <mergeCell ref="D6:E6"/>
    <mergeCell ref="D7:E7"/>
  </mergeCells>
  <phoneticPr fontId="0" type="noConversion"/>
  <printOptions horizontalCentered="1" verticalCentered="1"/>
  <pageMargins left="0.25" right="0.25" top="0.75000000000000011" bottom="0.75000000000000011" header="0.30000000000000004" footer="0.30000000000000004"/>
  <pageSetup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K320"/>
  <sheetViews>
    <sheetView showGridLines="0" zoomScaleNormal="100" workbookViewId="0">
      <selection activeCell="A4" sqref="A4"/>
    </sheetView>
  </sheetViews>
  <sheetFormatPr defaultRowHeight="12" x14ac:dyDescent="0.2"/>
  <cols>
    <col min="1" max="1" width="13.28515625" style="1" customWidth="1"/>
    <col min="2" max="2" width="9.140625" style="7"/>
    <col min="3" max="3" width="21" style="1" customWidth="1"/>
    <col min="4" max="4" width="11.28515625" style="445" customWidth="1"/>
    <col min="5" max="5" width="27.85546875" style="1" customWidth="1"/>
    <col min="6" max="6" width="9.140625" style="1"/>
    <col min="7" max="7" width="11.140625" style="47" customWidth="1"/>
    <col min="8" max="16384" width="9.140625" style="1"/>
  </cols>
  <sheetData>
    <row r="1" spans="1:8" ht="15" x14ac:dyDescent="0.2">
      <c r="A1" s="484" t="s">
        <v>36</v>
      </c>
      <c r="B1" s="485"/>
      <c r="C1" s="485"/>
      <c r="D1" s="435"/>
      <c r="E1" s="9"/>
      <c r="F1" s="10"/>
      <c r="G1" s="44"/>
      <c r="H1" s="2"/>
    </row>
    <row r="2" spans="1:8" ht="24" x14ac:dyDescent="0.2">
      <c r="A2" s="11" t="s">
        <v>6</v>
      </c>
      <c r="B2" s="35" t="s">
        <v>37</v>
      </c>
      <c r="C2" s="12" t="s">
        <v>1</v>
      </c>
      <c r="D2" s="436" t="s">
        <v>38</v>
      </c>
      <c r="E2" s="12" t="s">
        <v>39</v>
      </c>
      <c r="F2" s="35" t="s">
        <v>40</v>
      </c>
      <c r="G2" s="45" t="s">
        <v>41</v>
      </c>
      <c r="H2" s="3"/>
    </row>
    <row r="3" spans="1:8" s="14" customFormat="1" x14ac:dyDescent="0.2">
      <c r="A3" s="38"/>
      <c r="B3" s="39"/>
      <c r="C3" s="40"/>
      <c r="D3" s="437"/>
      <c r="E3" s="40"/>
      <c r="F3" s="39"/>
      <c r="G3" s="46"/>
      <c r="H3" s="3"/>
    </row>
    <row r="4" spans="1:8" s="14" customFormat="1" x14ac:dyDescent="0.2">
      <c r="A4" s="263"/>
      <c r="B4" s="264"/>
      <c r="C4" s="265"/>
      <c r="D4" s="438"/>
      <c r="E4" s="265"/>
      <c r="F4" s="264"/>
      <c r="G4" s="350">
        <f>SUM(D4)</f>
        <v>0</v>
      </c>
      <c r="H4" s="3"/>
    </row>
    <row r="5" spans="1:8" x14ac:dyDescent="0.2">
      <c r="A5" s="263"/>
      <c r="B5" s="266"/>
      <c r="C5" s="265"/>
      <c r="D5" s="438"/>
      <c r="E5" s="265"/>
      <c r="F5" s="265"/>
      <c r="G5" s="350">
        <f>SUM(G4+D5)</f>
        <v>0</v>
      </c>
      <c r="H5" s="2"/>
    </row>
    <row r="6" spans="1:8" x14ac:dyDescent="0.2">
      <c r="A6" s="263"/>
      <c r="B6" s="267"/>
      <c r="C6" s="265"/>
      <c r="D6" s="438"/>
      <c r="E6" s="265"/>
      <c r="F6" s="264"/>
      <c r="G6" s="350">
        <f>SUM(G5+D6)</f>
        <v>0</v>
      </c>
      <c r="H6" s="2"/>
    </row>
    <row r="7" spans="1:8" x14ac:dyDescent="0.2">
      <c r="A7" s="263"/>
      <c r="B7" s="266"/>
      <c r="C7" s="265"/>
      <c r="D7" s="438"/>
      <c r="E7" s="265"/>
      <c r="F7" s="265"/>
      <c r="G7" s="350">
        <f t="shared" ref="G7:G76" si="0">SUM(G6+D7)</f>
        <v>0</v>
      </c>
      <c r="H7" s="2"/>
    </row>
    <row r="8" spans="1:8" x14ac:dyDescent="0.2">
      <c r="A8" s="263"/>
      <c r="B8" s="268"/>
      <c r="C8" s="265"/>
      <c r="D8" s="438"/>
      <c r="E8" s="265"/>
      <c r="F8" s="264"/>
      <c r="G8" s="350">
        <f t="shared" si="0"/>
        <v>0</v>
      </c>
      <c r="H8" s="2"/>
    </row>
    <row r="9" spans="1:8" x14ac:dyDescent="0.2">
      <c r="A9" s="263"/>
      <c r="B9" s="268"/>
      <c r="C9" s="265"/>
      <c r="D9" s="438"/>
      <c r="E9" s="265"/>
      <c r="F9" s="264"/>
      <c r="G9" s="350">
        <f t="shared" si="0"/>
        <v>0</v>
      </c>
      <c r="H9" s="2"/>
    </row>
    <row r="10" spans="1:8" x14ac:dyDescent="0.2">
      <c r="A10" s="263"/>
      <c r="B10" s="268"/>
      <c r="C10" s="265"/>
      <c r="D10" s="438"/>
      <c r="E10" s="265"/>
      <c r="F10" s="265"/>
      <c r="G10" s="350">
        <f>SUM(G9+D10)</f>
        <v>0</v>
      </c>
      <c r="H10" s="2"/>
    </row>
    <row r="11" spans="1:8" x14ac:dyDescent="0.2">
      <c r="A11" s="263"/>
      <c r="B11" s="268"/>
      <c r="C11" s="265"/>
      <c r="D11" s="438"/>
      <c r="E11" s="265"/>
      <c r="F11" s="264"/>
      <c r="G11" s="350">
        <f t="shared" si="0"/>
        <v>0</v>
      </c>
      <c r="H11" s="2"/>
    </row>
    <row r="12" spans="1:8" x14ac:dyDescent="0.2">
      <c r="A12" s="263"/>
      <c r="B12" s="268"/>
      <c r="C12" s="265"/>
      <c r="D12" s="438"/>
      <c r="E12" s="265"/>
      <c r="F12" s="265"/>
      <c r="G12" s="350">
        <f>SUM(G11+D12)</f>
        <v>0</v>
      </c>
      <c r="H12" s="2"/>
    </row>
    <row r="13" spans="1:8" x14ac:dyDescent="0.2">
      <c r="A13" s="263"/>
      <c r="B13" s="268"/>
      <c r="C13" s="265"/>
      <c r="D13" s="438"/>
      <c r="E13" s="265"/>
      <c r="F13" s="264"/>
      <c r="G13" s="350">
        <f t="shared" si="0"/>
        <v>0</v>
      </c>
      <c r="H13" s="2"/>
    </row>
    <row r="14" spans="1:8" x14ac:dyDescent="0.2">
      <c r="A14" s="263"/>
      <c r="B14" s="268"/>
      <c r="C14" s="265"/>
      <c r="D14" s="438"/>
      <c r="E14" s="265"/>
      <c r="F14" s="265"/>
      <c r="G14" s="350">
        <f t="shared" si="0"/>
        <v>0</v>
      </c>
      <c r="H14" s="2"/>
    </row>
    <row r="15" spans="1:8" x14ac:dyDescent="0.2">
      <c r="A15" s="263"/>
      <c r="B15" s="268"/>
      <c r="C15" s="265"/>
      <c r="D15" s="438"/>
      <c r="E15" s="265"/>
      <c r="F15" s="264"/>
      <c r="G15" s="350">
        <f t="shared" si="0"/>
        <v>0</v>
      </c>
      <c r="H15" s="2"/>
    </row>
    <row r="16" spans="1:8" x14ac:dyDescent="0.2">
      <c r="A16" s="263"/>
      <c r="B16" s="268"/>
      <c r="C16" s="265"/>
      <c r="D16" s="438"/>
      <c r="E16" s="265"/>
      <c r="F16" s="265"/>
      <c r="G16" s="350">
        <f t="shared" si="0"/>
        <v>0</v>
      </c>
      <c r="H16" s="2"/>
    </row>
    <row r="17" spans="1:11" x14ac:dyDescent="0.2">
      <c r="A17" s="263"/>
      <c r="B17" s="268"/>
      <c r="C17" s="265"/>
      <c r="D17" s="438"/>
      <c r="E17" s="265"/>
      <c r="F17" s="264"/>
      <c r="G17" s="350">
        <f>SUM(G16+D17)</f>
        <v>0</v>
      </c>
      <c r="H17" s="2"/>
    </row>
    <row r="18" spans="1:11" x14ac:dyDescent="0.2">
      <c r="A18" s="269"/>
      <c r="B18" s="268"/>
      <c r="C18" s="265"/>
      <c r="D18" s="438"/>
      <c r="E18" s="265"/>
      <c r="F18" s="265"/>
      <c r="G18" s="350">
        <f t="shared" si="0"/>
        <v>0</v>
      </c>
      <c r="H18" s="2"/>
    </row>
    <row r="19" spans="1:11" x14ac:dyDescent="0.2">
      <c r="A19" s="269"/>
      <c r="B19" s="268"/>
      <c r="C19" s="265"/>
      <c r="D19" s="438"/>
      <c r="E19" s="265"/>
      <c r="F19" s="265"/>
      <c r="G19" s="350">
        <f t="shared" si="0"/>
        <v>0</v>
      </c>
      <c r="H19" s="2"/>
    </row>
    <row r="20" spans="1:11" x14ac:dyDescent="0.2">
      <c r="A20" s="269"/>
      <c r="B20" s="267"/>
      <c r="C20" s="265"/>
      <c r="D20" s="438"/>
      <c r="E20" s="265"/>
      <c r="F20" s="265"/>
      <c r="G20" s="350">
        <f t="shared" si="0"/>
        <v>0</v>
      </c>
      <c r="H20" s="2"/>
    </row>
    <row r="21" spans="1:11" s="6" customFormat="1" x14ac:dyDescent="0.2">
      <c r="A21" s="269"/>
      <c r="B21" s="267"/>
      <c r="C21" s="416"/>
      <c r="D21" s="438"/>
      <c r="E21" s="265"/>
      <c r="F21" s="265"/>
      <c r="G21" s="350">
        <f t="shared" si="0"/>
        <v>0</v>
      </c>
      <c r="H21" s="5"/>
    </row>
    <row r="22" spans="1:11" x14ac:dyDescent="0.2">
      <c r="A22" s="269"/>
      <c r="B22" s="266"/>
      <c r="C22" s="416"/>
      <c r="D22" s="438"/>
      <c r="E22" s="264"/>
      <c r="F22" s="265"/>
      <c r="G22" s="350">
        <f t="shared" si="0"/>
        <v>0</v>
      </c>
      <c r="H22" s="2"/>
    </row>
    <row r="23" spans="1:11" x14ac:dyDescent="0.2">
      <c r="A23" s="269"/>
      <c r="B23" s="266"/>
      <c r="C23" s="416"/>
      <c r="D23" s="438"/>
      <c r="E23" s="265"/>
      <c r="F23" s="265"/>
      <c r="G23" s="350">
        <f t="shared" si="0"/>
        <v>0</v>
      </c>
      <c r="H23" s="2"/>
    </row>
    <row r="24" spans="1:11" x14ac:dyDescent="0.2">
      <c r="A24" s="269"/>
      <c r="B24" s="266"/>
      <c r="C24" s="265"/>
      <c r="D24" s="438"/>
      <c r="E24" s="265"/>
      <c r="F24" s="265"/>
      <c r="G24" s="350">
        <f t="shared" si="0"/>
        <v>0</v>
      </c>
      <c r="H24" s="2"/>
    </row>
    <row r="25" spans="1:11" x14ac:dyDescent="0.2">
      <c r="A25" s="269"/>
      <c r="B25" s="266"/>
      <c r="C25" s="265"/>
      <c r="D25" s="438"/>
      <c r="E25" s="264"/>
      <c r="F25" s="265"/>
      <c r="G25" s="350">
        <f t="shared" si="0"/>
        <v>0</v>
      </c>
      <c r="H25" s="2"/>
    </row>
    <row r="26" spans="1:11" x14ac:dyDescent="0.2">
      <c r="A26" s="269"/>
      <c r="B26" s="266"/>
      <c r="C26" s="265"/>
      <c r="D26" s="438"/>
      <c r="E26" s="264"/>
      <c r="F26" s="265"/>
      <c r="G26" s="350">
        <f t="shared" si="0"/>
        <v>0</v>
      </c>
      <c r="H26" s="2"/>
      <c r="K26" s="13"/>
    </row>
    <row r="27" spans="1:11" x14ac:dyDescent="0.2">
      <c r="A27" s="269"/>
      <c r="B27" s="268"/>
      <c r="C27" s="265"/>
      <c r="D27" s="438"/>
      <c r="E27" s="264"/>
      <c r="F27" s="265"/>
      <c r="G27" s="350">
        <f t="shared" si="0"/>
        <v>0</v>
      </c>
      <c r="H27" s="2"/>
    </row>
    <row r="28" spans="1:11" x14ac:dyDescent="0.2">
      <c r="A28" s="269"/>
      <c r="B28" s="268"/>
      <c r="C28" s="265"/>
      <c r="D28" s="438"/>
      <c r="E28" s="264"/>
      <c r="F28" s="265"/>
      <c r="G28" s="350">
        <f t="shared" si="0"/>
        <v>0</v>
      </c>
      <c r="H28" s="2"/>
    </row>
    <row r="29" spans="1:11" x14ac:dyDescent="0.2">
      <c r="A29" s="269"/>
      <c r="B29" s="268"/>
      <c r="C29" s="265"/>
      <c r="D29" s="438"/>
      <c r="E29" s="264"/>
      <c r="F29" s="265"/>
      <c r="G29" s="350">
        <f t="shared" si="0"/>
        <v>0</v>
      </c>
      <c r="H29" s="2"/>
    </row>
    <row r="30" spans="1:11" x14ac:dyDescent="0.2">
      <c r="A30" s="269"/>
      <c r="B30" s="268"/>
      <c r="C30" s="265"/>
      <c r="D30" s="438"/>
      <c r="E30" s="264"/>
      <c r="F30" s="265"/>
      <c r="G30" s="350">
        <f t="shared" si="0"/>
        <v>0</v>
      </c>
      <c r="H30" s="2"/>
    </row>
    <row r="31" spans="1:11" x14ac:dyDescent="0.2">
      <c r="A31" s="269"/>
      <c r="B31" s="268"/>
      <c r="C31" s="416"/>
      <c r="D31" s="438"/>
      <c r="E31" s="264"/>
      <c r="F31" s="265"/>
      <c r="G31" s="350">
        <f t="shared" si="0"/>
        <v>0</v>
      </c>
      <c r="H31" s="2"/>
      <c r="J31" s="13"/>
    </row>
    <row r="32" spans="1:11" x14ac:dyDescent="0.2">
      <c r="A32" s="269"/>
      <c r="B32" s="268"/>
      <c r="C32" s="416"/>
      <c r="D32" s="438"/>
      <c r="E32" s="264"/>
      <c r="F32" s="265"/>
      <c r="G32" s="350">
        <f t="shared" si="0"/>
        <v>0</v>
      </c>
      <c r="H32" s="2"/>
    </row>
    <row r="33" spans="1:10" x14ac:dyDescent="0.2">
      <c r="A33" s="269"/>
      <c r="B33" s="268"/>
      <c r="C33" s="268"/>
      <c r="D33" s="438"/>
      <c r="E33" s="264"/>
      <c r="F33" s="265"/>
      <c r="G33" s="350">
        <f t="shared" si="0"/>
        <v>0</v>
      </c>
      <c r="H33" s="2"/>
    </row>
    <row r="34" spans="1:10" x14ac:dyDescent="0.2">
      <c r="A34" s="269"/>
      <c r="B34" s="268"/>
      <c r="C34" s="268"/>
      <c r="D34" s="439"/>
      <c r="E34" s="264"/>
      <c r="F34" s="265"/>
      <c r="G34" s="350">
        <f t="shared" si="0"/>
        <v>0</v>
      </c>
      <c r="H34" s="2"/>
    </row>
    <row r="35" spans="1:10" x14ac:dyDescent="0.2">
      <c r="A35" s="269"/>
      <c r="B35" s="268"/>
      <c r="C35" s="268"/>
      <c r="D35" s="439"/>
      <c r="E35" s="264"/>
      <c r="F35" s="265"/>
      <c r="G35" s="350">
        <f t="shared" si="0"/>
        <v>0</v>
      </c>
      <c r="H35" s="2"/>
    </row>
    <row r="36" spans="1:10" x14ac:dyDescent="0.2">
      <c r="A36" s="269"/>
      <c r="B36" s="268"/>
      <c r="C36" s="268"/>
      <c r="D36" s="439"/>
      <c r="E36" s="264"/>
      <c r="F36" s="265"/>
      <c r="G36" s="350">
        <f t="shared" si="0"/>
        <v>0</v>
      </c>
      <c r="H36" s="2"/>
    </row>
    <row r="37" spans="1:10" x14ac:dyDescent="0.2">
      <c r="A37" s="269"/>
      <c r="B37" s="268"/>
      <c r="C37" s="268"/>
      <c r="D37" s="439"/>
      <c r="E37" s="264"/>
      <c r="F37" s="265"/>
      <c r="G37" s="350">
        <f t="shared" si="0"/>
        <v>0</v>
      </c>
      <c r="H37" s="2"/>
    </row>
    <row r="38" spans="1:10" x14ac:dyDescent="0.2">
      <c r="A38" s="269"/>
      <c r="B38" s="268"/>
      <c r="C38" s="268"/>
      <c r="D38" s="439"/>
      <c r="E38" s="270"/>
      <c r="F38" s="265"/>
      <c r="G38" s="350">
        <f t="shared" si="0"/>
        <v>0</v>
      </c>
      <c r="H38" s="2"/>
    </row>
    <row r="39" spans="1:10" x14ac:dyDescent="0.2">
      <c r="A39" s="269"/>
      <c r="B39" s="268"/>
      <c r="C39" s="268"/>
      <c r="D39" s="439"/>
      <c r="E39" s="270"/>
      <c r="F39" s="265"/>
      <c r="G39" s="350">
        <f t="shared" si="0"/>
        <v>0</v>
      </c>
      <c r="H39" s="2"/>
    </row>
    <row r="40" spans="1:10" x14ac:dyDescent="0.2">
      <c r="A40" s="269"/>
      <c r="B40" s="268"/>
      <c r="C40" s="268"/>
      <c r="D40" s="439"/>
      <c r="E40" s="270"/>
      <c r="F40" s="265"/>
      <c r="G40" s="350">
        <f t="shared" si="0"/>
        <v>0</v>
      </c>
      <c r="H40" s="2"/>
    </row>
    <row r="41" spans="1:10" x14ac:dyDescent="0.2">
      <c r="A41" s="269"/>
      <c r="B41" s="268"/>
      <c r="C41" s="268"/>
      <c r="D41" s="439"/>
      <c r="E41" s="270"/>
      <c r="F41" s="265"/>
      <c r="G41" s="350">
        <f t="shared" si="0"/>
        <v>0</v>
      </c>
      <c r="H41" s="2"/>
    </row>
    <row r="42" spans="1:10" x14ac:dyDescent="0.2">
      <c r="A42" s="269"/>
      <c r="B42" s="266"/>
      <c r="C42" s="265"/>
      <c r="D42" s="438"/>
      <c r="E42" s="265"/>
      <c r="F42" s="265"/>
      <c r="G42" s="350">
        <f t="shared" si="0"/>
        <v>0</v>
      </c>
      <c r="H42" s="2"/>
    </row>
    <row r="43" spans="1:10" x14ac:dyDescent="0.2">
      <c r="A43" s="269"/>
      <c r="B43" s="266"/>
      <c r="C43" s="265"/>
      <c r="D43" s="438"/>
      <c r="E43" s="265"/>
      <c r="F43" s="265"/>
      <c r="G43" s="350">
        <f t="shared" si="0"/>
        <v>0</v>
      </c>
      <c r="H43" s="2"/>
    </row>
    <row r="44" spans="1:10" x14ac:dyDescent="0.2">
      <c r="A44" s="269"/>
      <c r="B44" s="266"/>
      <c r="C44" s="265"/>
      <c r="D44" s="438"/>
      <c r="E44" s="265"/>
      <c r="F44" s="265"/>
      <c r="G44" s="350">
        <f t="shared" si="0"/>
        <v>0</v>
      </c>
      <c r="H44" s="2"/>
      <c r="J44" s="13"/>
    </row>
    <row r="45" spans="1:10" x14ac:dyDescent="0.2">
      <c r="A45" s="269"/>
      <c r="B45" s="266"/>
      <c r="C45" s="265"/>
      <c r="D45" s="438"/>
      <c r="E45" s="265"/>
      <c r="F45" s="265"/>
      <c r="G45" s="350">
        <f t="shared" si="0"/>
        <v>0</v>
      </c>
      <c r="H45" s="2"/>
    </row>
    <row r="46" spans="1:10" x14ac:dyDescent="0.2">
      <c r="A46" s="269"/>
      <c r="B46" s="266"/>
      <c r="C46" s="265"/>
      <c r="D46" s="438"/>
      <c r="E46" s="265"/>
      <c r="F46" s="265"/>
      <c r="G46" s="350">
        <f t="shared" si="0"/>
        <v>0</v>
      </c>
      <c r="H46" s="2"/>
    </row>
    <row r="47" spans="1:10" x14ac:dyDescent="0.2">
      <c r="A47" s="269"/>
      <c r="B47" s="266"/>
      <c r="C47" s="265"/>
      <c r="D47" s="438"/>
      <c r="E47" s="265"/>
      <c r="F47" s="265"/>
      <c r="G47" s="350">
        <f t="shared" si="0"/>
        <v>0</v>
      </c>
      <c r="H47" s="2"/>
    </row>
    <row r="48" spans="1:10" x14ac:dyDescent="0.2">
      <c r="A48" s="269"/>
      <c r="B48" s="266"/>
      <c r="C48" s="265"/>
      <c r="D48" s="438"/>
      <c r="E48" s="265"/>
      <c r="F48" s="265"/>
      <c r="G48" s="350">
        <f t="shared" si="0"/>
        <v>0</v>
      </c>
      <c r="H48" s="2"/>
    </row>
    <row r="49" spans="1:8" x14ac:dyDescent="0.2">
      <c r="A49" s="269"/>
      <c r="B49" s="266"/>
      <c r="C49" s="265"/>
      <c r="D49" s="438"/>
      <c r="E49" s="265"/>
      <c r="F49" s="265"/>
      <c r="G49" s="350">
        <f t="shared" si="0"/>
        <v>0</v>
      </c>
      <c r="H49" s="2"/>
    </row>
    <row r="50" spans="1:8" x14ac:dyDescent="0.2">
      <c r="A50" s="269"/>
      <c r="B50" s="266"/>
      <c r="C50" s="265"/>
      <c r="D50" s="438"/>
      <c r="E50" s="265"/>
      <c r="F50" s="265"/>
      <c r="G50" s="350">
        <f t="shared" si="0"/>
        <v>0</v>
      </c>
      <c r="H50" s="2"/>
    </row>
    <row r="51" spans="1:8" x14ac:dyDescent="0.2">
      <c r="A51" s="269"/>
      <c r="B51" s="266"/>
      <c r="C51" s="265"/>
      <c r="D51" s="438"/>
      <c r="E51" s="265"/>
      <c r="F51" s="265"/>
      <c r="G51" s="350">
        <f t="shared" si="0"/>
        <v>0</v>
      </c>
      <c r="H51" s="2"/>
    </row>
    <row r="52" spans="1:8" x14ac:dyDescent="0.2">
      <c r="A52" s="269"/>
      <c r="B52" s="266"/>
      <c r="C52" s="265"/>
      <c r="D52" s="438"/>
      <c r="E52" s="265"/>
      <c r="F52" s="265"/>
      <c r="G52" s="350">
        <f t="shared" si="0"/>
        <v>0</v>
      </c>
      <c r="H52" s="2"/>
    </row>
    <row r="53" spans="1:8" x14ac:dyDescent="0.2">
      <c r="A53" s="269"/>
      <c r="B53" s="266"/>
      <c r="C53" s="265"/>
      <c r="D53" s="438"/>
      <c r="E53" s="265"/>
      <c r="F53" s="265"/>
      <c r="G53" s="350">
        <f t="shared" si="0"/>
        <v>0</v>
      </c>
      <c r="H53" s="2"/>
    </row>
    <row r="54" spans="1:8" x14ac:dyDescent="0.2">
      <c r="A54" s="269"/>
      <c r="B54" s="266"/>
      <c r="C54" s="265"/>
      <c r="D54" s="438"/>
      <c r="E54" s="265"/>
      <c r="F54" s="265"/>
      <c r="G54" s="350">
        <f t="shared" si="0"/>
        <v>0</v>
      </c>
      <c r="H54" s="2"/>
    </row>
    <row r="55" spans="1:8" x14ac:dyDescent="0.2">
      <c r="A55" s="269"/>
      <c r="B55" s="266"/>
      <c r="C55" s="265"/>
      <c r="D55" s="438"/>
      <c r="E55" s="265"/>
      <c r="F55" s="265"/>
      <c r="G55" s="350">
        <f t="shared" si="0"/>
        <v>0</v>
      </c>
      <c r="H55" s="2"/>
    </row>
    <row r="56" spans="1:8" x14ac:dyDescent="0.2">
      <c r="A56" s="269"/>
      <c r="B56" s="266"/>
      <c r="C56" s="265"/>
      <c r="D56" s="438"/>
      <c r="E56" s="265"/>
      <c r="F56" s="265"/>
      <c r="G56" s="350">
        <f t="shared" si="0"/>
        <v>0</v>
      </c>
      <c r="H56" s="2"/>
    </row>
    <row r="57" spans="1:8" x14ac:dyDescent="0.2">
      <c r="A57" s="269"/>
      <c r="B57" s="266"/>
      <c r="C57" s="265"/>
      <c r="D57" s="438"/>
      <c r="E57" s="265"/>
      <c r="F57" s="265"/>
      <c r="G57" s="350">
        <f t="shared" si="0"/>
        <v>0</v>
      </c>
      <c r="H57" s="2"/>
    </row>
    <row r="58" spans="1:8" x14ac:dyDescent="0.2">
      <c r="A58" s="269"/>
      <c r="B58" s="266"/>
      <c r="C58" s="265"/>
      <c r="D58" s="438"/>
      <c r="E58" s="265"/>
      <c r="F58" s="265"/>
      <c r="G58" s="350">
        <f t="shared" si="0"/>
        <v>0</v>
      </c>
      <c r="H58" s="2"/>
    </row>
    <row r="59" spans="1:8" x14ac:dyDescent="0.2">
      <c r="A59" s="269"/>
      <c r="B59" s="266"/>
      <c r="C59" s="265"/>
      <c r="D59" s="438"/>
      <c r="E59" s="265"/>
      <c r="F59" s="265"/>
      <c r="G59" s="350">
        <f t="shared" si="0"/>
        <v>0</v>
      </c>
      <c r="H59" s="2"/>
    </row>
    <row r="60" spans="1:8" x14ac:dyDescent="0.2">
      <c r="A60" s="269"/>
      <c r="B60" s="266"/>
      <c r="C60" s="265"/>
      <c r="D60" s="438"/>
      <c r="E60" s="265"/>
      <c r="F60" s="265"/>
      <c r="G60" s="350">
        <f t="shared" si="0"/>
        <v>0</v>
      </c>
      <c r="H60" s="2"/>
    </row>
    <row r="61" spans="1:8" x14ac:dyDescent="0.2">
      <c r="A61" s="269"/>
      <c r="B61" s="266"/>
      <c r="C61" s="265"/>
      <c r="D61" s="438"/>
      <c r="E61" s="265"/>
      <c r="F61" s="265"/>
      <c r="G61" s="350">
        <f t="shared" si="0"/>
        <v>0</v>
      </c>
      <c r="H61" s="2"/>
    </row>
    <row r="62" spans="1:8" ht="12.75" thickBot="1" x14ac:dyDescent="0.25">
      <c r="A62" s="271"/>
      <c r="B62" s="272"/>
      <c r="C62" s="273"/>
      <c r="D62" s="440"/>
      <c r="E62" s="273"/>
      <c r="F62" s="273"/>
      <c r="G62" s="351">
        <f t="shared" si="0"/>
        <v>0</v>
      </c>
      <c r="H62" s="2"/>
    </row>
    <row r="63" spans="1:8" ht="12.75" thickBot="1" x14ac:dyDescent="0.25">
      <c r="A63" s="120"/>
      <c r="B63" s="114"/>
      <c r="C63" s="121"/>
      <c r="D63" s="441"/>
      <c r="E63" s="121"/>
      <c r="F63" s="121"/>
      <c r="G63" s="122"/>
      <c r="H63" s="2"/>
    </row>
    <row r="64" spans="1:8" ht="15" x14ac:dyDescent="0.2">
      <c r="A64" s="484" t="s">
        <v>122</v>
      </c>
      <c r="B64" s="485"/>
      <c r="C64" s="485"/>
      <c r="D64" s="435"/>
      <c r="E64" s="9"/>
      <c r="F64" s="10"/>
      <c r="G64" s="44"/>
      <c r="H64" s="2"/>
    </row>
    <row r="65" spans="1:8" ht="24" x14ac:dyDescent="0.2">
      <c r="A65" s="11" t="s">
        <v>42</v>
      </c>
      <c r="B65" s="35" t="s">
        <v>37</v>
      </c>
      <c r="C65" s="12" t="s">
        <v>1</v>
      </c>
      <c r="D65" s="436" t="s">
        <v>38</v>
      </c>
      <c r="E65" s="12" t="s">
        <v>39</v>
      </c>
      <c r="F65" s="35" t="s">
        <v>40</v>
      </c>
      <c r="G65" s="45" t="s">
        <v>43</v>
      </c>
      <c r="H65" s="2"/>
    </row>
    <row r="66" spans="1:8" x14ac:dyDescent="0.2">
      <c r="A66" s="124"/>
      <c r="B66" s="34"/>
      <c r="C66" s="4"/>
      <c r="D66" s="442"/>
      <c r="E66" s="4"/>
      <c r="F66" s="4"/>
      <c r="G66" s="123"/>
      <c r="H66" s="2"/>
    </row>
    <row r="67" spans="1:8" x14ac:dyDescent="0.2">
      <c r="A67" s="269"/>
      <c r="B67" s="266"/>
      <c r="C67" s="265"/>
      <c r="D67" s="438"/>
      <c r="E67" s="265"/>
      <c r="F67" s="265"/>
      <c r="G67" s="350">
        <f>SUM(G62+D67)</f>
        <v>0</v>
      </c>
      <c r="H67" s="2"/>
    </row>
    <row r="68" spans="1:8" x14ac:dyDescent="0.2">
      <c r="A68" s="269"/>
      <c r="B68" s="266"/>
      <c r="C68" s="265"/>
      <c r="D68" s="438"/>
      <c r="E68" s="265"/>
      <c r="F68" s="265"/>
      <c r="G68" s="350">
        <f t="shared" si="0"/>
        <v>0</v>
      </c>
    </row>
    <row r="69" spans="1:8" x14ac:dyDescent="0.2">
      <c r="A69" s="269"/>
      <c r="B69" s="266"/>
      <c r="C69" s="265"/>
      <c r="D69" s="438"/>
      <c r="E69" s="265"/>
      <c r="F69" s="265"/>
      <c r="G69" s="350">
        <f>SUM(G68+D69)</f>
        <v>0</v>
      </c>
      <c r="H69" s="14"/>
    </row>
    <row r="70" spans="1:8" x14ac:dyDescent="0.2">
      <c r="A70" s="269"/>
      <c r="B70" s="268"/>
      <c r="C70" s="268"/>
      <c r="D70" s="443"/>
      <c r="E70" s="270"/>
      <c r="F70" s="265"/>
      <c r="G70" s="350">
        <f t="shared" si="0"/>
        <v>0</v>
      </c>
      <c r="H70" s="2"/>
    </row>
    <row r="71" spans="1:8" x14ac:dyDescent="0.2">
      <c r="A71" s="269"/>
      <c r="B71" s="268"/>
      <c r="C71" s="268"/>
      <c r="D71" s="439"/>
      <c r="E71" s="270"/>
      <c r="F71" s="265"/>
      <c r="G71" s="350">
        <f t="shared" si="0"/>
        <v>0</v>
      </c>
      <c r="H71" s="2"/>
    </row>
    <row r="72" spans="1:8" x14ac:dyDescent="0.2">
      <c r="A72" s="269"/>
      <c r="B72" s="268"/>
      <c r="C72" s="268"/>
      <c r="D72" s="439"/>
      <c r="E72" s="270"/>
      <c r="F72" s="265"/>
      <c r="G72" s="350">
        <f t="shared" si="0"/>
        <v>0</v>
      </c>
      <c r="H72" s="2"/>
    </row>
    <row r="73" spans="1:8" x14ac:dyDescent="0.2">
      <c r="A73" s="269"/>
      <c r="B73" s="268"/>
      <c r="C73" s="268"/>
      <c r="D73" s="439"/>
      <c r="E73" s="270"/>
      <c r="F73" s="265"/>
      <c r="G73" s="350">
        <f t="shared" si="0"/>
        <v>0</v>
      </c>
      <c r="H73" s="2"/>
    </row>
    <row r="74" spans="1:8" x14ac:dyDescent="0.2">
      <c r="A74" s="269"/>
      <c r="B74" s="268"/>
      <c r="C74" s="268"/>
      <c r="D74" s="439"/>
      <c r="E74" s="270"/>
      <c r="F74" s="265"/>
      <c r="G74" s="350">
        <f t="shared" si="0"/>
        <v>0</v>
      </c>
      <c r="H74" s="2"/>
    </row>
    <row r="75" spans="1:8" x14ac:dyDescent="0.2">
      <c r="A75" s="269"/>
      <c r="B75" s="268"/>
      <c r="C75" s="268"/>
      <c r="D75" s="439"/>
      <c r="E75" s="270"/>
      <c r="F75" s="265"/>
      <c r="G75" s="350">
        <f t="shared" si="0"/>
        <v>0</v>
      </c>
      <c r="H75" s="2"/>
    </row>
    <row r="76" spans="1:8" x14ac:dyDescent="0.2">
      <c r="A76" s="269"/>
      <c r="B76" s="268"/>
      <c r="C76" s="268"/>
      <c r="D76" s="439"/>
      <c r="E76" s="270"/>
      <c r="F76" s="265"/>
      <c r="G76" s="350">
        <f t="shared" si="0"/>
        <v>0</v>
      </c>
      <c r="H76" s="2"/>
    </row>
    <row r="77" spans="1:8" x14ac:dyDescent="0.2">
      <c r="A77" s="269"/>
      <c r="B77" s="268"/>
      <c r="C77" s="268"/>
      <c r="D77" s="439"/>
      <c r="E77" s="270"/>
      <c r="F77" s="265"/>
      <c r="G77" s="350">
        <f t="shared" ref="G77:G147" si="1">SUM(G76+D77)</f>
        <v>0</v>
      </c>
      <c r="H77" s="2"/>
    </row>
    <row r="78" spans="1:8" x14ac:dyDescent="0.2">
      <c r="A78" s="269"/>
      <c r="B78" s="268"/>
      <c r="C78" s="268"/>
      <c r="D78" s="439"/>
      <c r="E78" s="270"/>
      <c r="F78" s="265"/>
      <c r="G78" s="350">
        <f t="shared" si="1"/>
        <v>0</v>
      </c>
      <c r="H78" s="2"/>
    </row>
    <row r="79" spans="1:8" x14ac:dyDescent="0.2">
      <c r="A79" s="269"/>
      <c r="B79" s="268"/>
      <c r="C79" s="268"/>
      <c r="D79" s="439"/>
      <c r="E79" s="270"/>
      <c r="F79" s="265"/>
      <c r="G79" s="350">
        <f t="shared" si="1"/>
        <v>0</v>
      </c>
      <c r="H79" s="2"/>
    </row>
    <row r="80" spans="1:8" x14ac:dyDescent="0.2">
      <c r="A80" s="269"/>
      <c r="B80" s="268"/>
      <c r="C80" s="268"/>
      <c r="D80" s="439"/>
      <c r="E80" s="270"/>
      <c r="F80" s="265"/>
      <c r="G80" s="350">
        <f t="shared" si="1"/>
        <v>0</v>
      </c>
      <c r="H80" s="2"/>
    </row>
    <row r="81" spans="1:8" x14ac:dyDescent="0.2">
      <c r="A81" s="269"/>
      <c r="B81" s="268"/>
      <c r="C81" s="268"/>
      <c r="D81" s="439"/>
      <c r="E81" s="270"/>
      <c r="F81" s="265"/>
      <c r="G81" s="350">
        <f t="shared" si="1"/>
        <v>0</v>
      </c>
    </row>
    <row r="82" spans="1:8" x14ac:dyDescent="0.2">
      <c r="A82" s="269"/>
      <c r="B82" s="268"/>
      <c r="C82" s="416"/>
      <c r="D82" s="438"/>
      <c r="E82" s="265"/>
      <c r="F82" s="265"/>
      <c r="G82" s="350">
        <f t="shared" si="1"/>
        <v>0</v>
      </c>
      <c r="H82" s="2"/>
    </row>
    <row r="83" spans="1:8" x14ac:dyDescent="0.2">
      <c r="A83" s="269"/>
      <c r="B83" s="268"/>
      <c r="C83" s="416"/>
      <c r="D83" s="438"/>
      <c r="E83" s="264"/>
      <c r="F83" s="265"/>
      <c r="G83" s="350">
        <f t="shared" si="1"/>
        <v>0</v>
      </c>
      <c r="H83" s="2"/>
    </row>
    <row r="84" spans="1:8" x14ac:dyDescent="0.2">
      <c r="A84" s="269"/>
      <c r="B84" s="268"/>
      <c r="C84" s="416"/>
      <c r="D84" s="438"/>
      <c r="E84" s="265"/>
      <c r="F84" s="265"/>
      <c r="G84" s="350">
        <f t="shared" si="1"/>
        <v>0</v>
      </c>
      <c r="H84" s="2"/>
    </row>
    <row r="85" spans="1:8" x14ac:dyDescent="0.2">
      <c r="A85" s="269"/>
      <c r="B85" s="268"/>
      <c r="C85" s="416"/>
      <c r="D85" s="438"/>
      <c r="E85" s="265"/>
      <c r="F85" s="265"/>
      <c r="G85" s="350">
        <f t="shared" si="1"/>
        <v>0</v>
      </c>
      <c r="H85" s="2"/>
    </row>
    <row r="86" spans="1:8" x14ac:dyDescent="0.2">
      <c r="A86" s="269"/>
      <c r="B86" s="268"/>
      <c r="C86" s="416"/>
      <c r="D86" s="438"/>
      <c r="E86" s="265"/>
      <c r="F86" s="265"/>
      <c r="G86" s="350">
        <f t="shared" si="1"/>
        <v>0</v>
      </c>
      <c r="H86" s="2"/>
    </row>
    <row r="87" spans="1:8" x14ac:dyDescent="0.2">
      <c r="A87" s="269"/>
      <c r="B87" s="268"/>
      <c r="C87" s="416"/>
      <c r="D87" s="438"/>
      <c r="E87" s="265"/>
      <c r="F87" s="265"/>
      <c r="G87" s="350">
        <f t="shared" si="1"/>
        <v>0</v>
      </c>
      <c r="H87" s="2"/>
    </row>
    <row r="88" spans="1:8" x14ac:dyDescent="0.2">
      <c r="A88" s="269"/>
      <c r="B88" s="416"/>
      <c r="C88" s="416"/>
      <c r="D88" s="444"/>
      <c r="E88" s="416"/>
      <c r="F88" s="416"/>
      <c r="G88" s="350">
        <f t="shared" si="1"/>
        <v>0</v>
      </c>
      <c r="H88" s="2"/>
    </row>
    <row r="89" spans="1:8" x14ac:dyDescent="0.2">
      <c r="A89" s="269"/>
      <c r="B89" s="416"/>
      <c r="C89" s="416"/>
      <c r="D89" s="438"/>
      <c r="E89" s="416"/>
      <c r="F89" s="416"/>
      <c r="G89" s="350">
        <f t="shared" si="1"/>
        <v>0</v>
      </c>
      <c r="H89" s="2"/>
    </row>
    <row r="90" spans="1:8" x14ac:dyDescent="0.2">
      <c r="A90" s="269"/>
      <c r="B90" s="266"/>
      <c r="C90" s="265"/>
      <c r="D90" s="438"/>
      <c r="E90" s="265"/>
      <c r="F90" s="265"/>
      <c r="G90" s="350">
        <f t="shared" si="1"/>
        <v>0</v>
      </c>
      <c r="H90" s="2"/>
    </row>
    <row r="91" spans="1:8" x14ac:dyDescent="0.2">
      <c r="A91" s="269"/>
      <c r="B91" s="266"/>
      <c r="C91" s="268"/>
      <c r="D91" s="438"/>
      <c r="E91" s="264"/>
      <c r="F91" s="265"/>
      <c r="G91" s="350">
        <f t="shared" si="1"/>
        <v>0</v>
      </c>
    </row>
    <row r="92" spans="1:8" x14ac:dyDescent="0.2">
      <c r="A92" s="269"/>
      <c r="B92" s="266"/>
      <c r="C92" s="265"/>
      <c r="D92" s="438"/>
      <c r="E92" s="264"/>
      <c r="F92" s="265"/>
      <c r="G92" s="350">
        <f t="shared" si="1"/>
        <v>0</v>
      </c>
      <c r="H92" s="2"/>
    </row>
    <row r="93" spans="1:8" ht="11.25" customHeight="1" x14ac:dyDescent="0.2">
      <c r="A93" s="269"/>
      <c r="B93" s="266"/>
      <c r="C93" s="265"/>
      <c r="D93" s="438"/>
      <c r="E93" s="264"/>
      <c r="F93" s="265"/>
      <c r="G93" s="350">
        <f t="shared" si="1"/>
        <v>0</v>
      </c>
      <c r="H93" s="2"/>
    </row>
    <row r="94" spans="1:8" ht="11.25" customHeight="1" x14ac:dyDescent="0.2">
      <c r="A94" s="269"/>
      <c r="B94" s="266"/>
      <c r="C94" s="265"/>
      <c r="D94" s="438"/>
      <c r="E94" s="264"/>
      <c r="F94" s="265"/>
      <c r="G94" s="350">
        <f t="shared" si="1"/>
        <v>0</v>
      </c>
      <c r="H94" s="2"/>
    </row>
    <row r="95" spans="1:8" ht="11.25" customHeight="1" x14ac:dyDescent="0.2">
      <c r="A95" s="269"/>
      <c r="B95" s="266"/>
      <c r="C95" s="265"/>
      <c r="D95" s="438"/>
      <c r="E95" s="264"/>
      <c r="F95" s="265"/>
      <c r="G95" s="350">
        <f t="shared" si="1"/>
        <v>0</v>
      </c>
      <c r="H95" s="2"/>
    </row>
    <row r="96" spans="1:8" ht="11.25" customHeight="1" x14ac:dyDescent="0.2">
      <c r="A96" s="269"/>
      <c r="B96" s="266"/>
      <c r="C96" s="265"/>
      <c r="D96" s="438"/>
      <c r="E96" s="264"/>
      <c r="F96" s="265"/>
      <c r="G96" s="350">
        <f t="shared" si="1"/>
        <v>0</v>
      </c>
      <c r="H96" s="2"/>
    </row>
    <row r="97" spans="1:8" ht="11.25" customHeight="1" x14ac:dyDescent="0.2">
      <c r="A97" s="269"/>
      <c r="B97" s="266"/>
      <c r="C97" s="416"/>
      <c r="D97" s="438"/>
      <c r="E97" s="264"/>
      <c r="F97" s="265"/>
      <c r="G97" s="350">
        <f t="shared" si="1"/>
        <v>0</v>
      </c>
      <c r="H97" s="2"/>
    </row>
    <row r="98" spans="1:8" ht="11.25" customHeight="1" x14ac:dyDescent="0.2">
      <c r="A98" s="269"/>
      <c r="B98" s="266"/>
      <c r="C98" s="416"/>
      <c r="D98" s="438"/>
      <c r="E98" s="264"/>
      <c r="F98" s="265"/>
      <c r="G98" s="350">
        <f t="shared" si="1"/>
        <v>0</v>
      </c>
      <c r="H98" s="2"/>
    </row>
    <row r="99" spans="1:8" ht="11.25" customHeight="1" x14ac:dyDescent="0.2">
      <c r="A99" s="269"/>
      <c r="B99" s="266"/>
      <c r="C99" s="268"/>
      <c r="D99" s="438"/>
      <c r="E99" s="264"/>
      <c r="F99" s="265"/>
      <c r="G99" s="350">
        <f t="shared" si="1"/>
        <v>0</v>
      </c>
      <c r="H99" s="2"/>
    </row>
    <row r="100" spans="1:8" ht="11.25" customHeight="1" x14ac:dyDescent="0.2">
      <c r="A100" s="269"/>
      <c r="B100" s="266"/>
      <c r="C100" s="417"/>
      <c r="D100" s="439"/>
      <c r="E100" s="264"/>
      <c r="F100" s="265"/>
      <c r="G100" s="350">
        <f t="shared" si="1"/>
        <v>0</v>
      </c>
      <c r="H100" s="2"/>
    </row>
    <row r="101" spans="1:8" ht="11.25" customHeight="1" x14ac:dyDescent="0.2">
      <c r="A101" s="269"/>
      <c r="B101" s="266"/>
      <c r="C101" s="268"/>
      <c r="D101" s="439"/>
      <c r="E101" s="264"/>
      <c r="F101" s="265"/>
      <c r="G101" s="350">
        <f t="shared" si="1"/>
        <v>0</v>
      </c>
      <c r="H101" s="2"/>
    </row>
    <row r="102" spans="1:8" ht="11.25" customHeight="1" x14ac:dyDescent="0.2">
      <c r="A102" s="269"/>
      <c r="B102" s="266"/>
      <c r="C102" s="268"/>
      <c r="D102" s="439"/>
      <c r="E102" s="264"/>
      <c r="F102" s="265"/>
      <c r="G102" s="350">
        <f t="shared" si="1"/>
        <v>0</v>
      </c>
      <c r="H102" s="2"/>
    </row>
    <row r="103" spans="1:8" ht="11.25" customHeight="1" x14ac:dyDescent="0.2">
      <c r="A103" s="269"/>
      <c r="B103" s="266"/>
      <c r="C103" s="268"/>
      <c r="D103" s="439"/>
      <c r="E103" s="264"/>
      <c r="F103" s="265"/>
      <c r="G103" s="350">
        <f t="shared" si="1"/>
        <v>0</v>
      </c>
      <c r="H103" s="2"/>
    </row>
    <row r="104" spans="1:8" ht="11.25" customHeight="1" x14ac:dyDescent="0.2">
      <c r="A104" s="269"/>
      <c r="B104" s="266"/>
      <c r="C104" s="265"/>
      <c r="D104" s="438"/>
      <c r="E104" s="265"/>
      <c r="F104" s="265"/>
      <c r="G104" s="350">
        <f t="shared" si="1"/>
        <v>0</v>
      </c>
      <c r="H104" s="2"/>
    </row>
    <row r="105" spans="1:8" ht="11.25" customHeight="1" x14ac:dyDescent="0.2">
      <c r="A105" s="269"/>
      <c r="B105" s="266"/>
      <c r="C105" s="265"/>
      <c r="D105" s="438"/>
      <c r="E105" s="265"/>
      <c r="F105" s="265"/>
      <c r="G105" s="350">
        <f t="shared" si="1"/>
        <v>0</v>
      </c>
      <c r="H105" s="2"/>
    </row>
    <row r="106" spans="1:8" ht="11.25" customHeight="1" x14ac:dyDescent="0.2">
      <c r="A106" s="269"/>
      <c r="B106" s="266"/>
      <c r="C106" s="265"/>
      <c r="D106" s="438"/>
      <c r="E106" s="265"/>
      <c r="F106" s="265"/>
      <c r="G106" s="350">
        <f t="shared" si="1"/>
        <v>0</v>
      </c>
      <c r="H106" s="2"/>
    </row>
    <row r="107" spans="1:8" ht="11.25" customHeight="1" x14ac:dyDescent="0.2">
      <c r="A107" s="269"/>
      <c r="B107" s="266"/>
      <c r="C107" s="265"/>
      <c r="D107" s="438"/>
      <c r="E107" s="265"/>
      <c r="F107" s="265"/>
      <c r="G107" s="350">
        <f t="shared" si="1"/>
        <v>0</v>
      </c>
      <c r="H107" s="2"/>
    </row>
    <row r="108" spans="1:8" ht="11.25" customHeight="1" x14ac:dyDescent="0.2">
      <c r="A108" s="269"/>
      <c r="B108" s="266"/>
      <c r="C108" s="265"/>
      <c r="D108" s="438"/>
      <c r="E108" s="265"/>
      <c r="F108" s="265"/>
      <c r="G108" s="350">
        <f t="shared" si="1"/>
        <v>0</v>
      </c>
      <c r="H108" s="2"/>
    </row>
    <row r="109" spans="1:8" ht="11.25" customHeight="1" x14ac:dyDescent="0.2">
      <c r="A109" s="269"/>
      <c r="B109" s="266"/>
      <c r="C109" s="265"/>
      <c r="D109" s="438"/>
      <c r="E109" s="265"/>
      <c r="F109" s="265"/>
      <c r="G109" s="350">
        <f t="shared" si="1"/>
        <v>0</v>
      </c>
      <c r="H109" s="2"/>
    </row>
    <row r="110" spans="1:8" ht="11.25" customHeight="1" x14ac:dyDescent="0.2">
      <c r="A110" s="269"/>
      <c r="B110" s="266"/>
      <c r="C110" s="265"/>
      <c r="D110" s="438"/>
      <c r="E110" s="265"/>
      <c r="F110" s="265"/>
      <c r="G110" s="350">
        <f t="shared" si="1"/>
        <v>0</v>
      </c>
      <c r="H110" s="2"/>
    </row>
    <row r="111" spans="1:8" ht="11.25" customHeight="1" x14ac:dyDescent="0.2">
      <c r="A111" s="269"/>
      <c r="B111" s="266"/>
      <c r="C111" s="265"/>
      <c r="D111" s="438"/>
      <c r="E111" s="265"/>
      <c r="F111" s="265"/>
      <c r="G111" s="350">
        <f t="shared" si="1"/>
        <v>0</v>
      </c>
      <c r="H111" s="2"/>
    </row>
    <row r="112" spans="1:8" ht="11.25" customHeight="1" x14ac:dyDescent="0.2">
      <c r="A112" s="269"/>
      <c r="B112" s="266"/>
      <c r="C112" s="265"/>
      <c r="D112" s="438"/>
      <c r="E112" s="265"/>
      <c r="F112" s="265"/>
      <c r="G112" s="350">
        <f t="shared" si="1"/>
        <v>0</v>
      </c>
      <c r="H112" s="2"/>
    </row>
    <row r="113" spans="1:8" ht="11.25" customHeight="1" x14ac:dyDescent="0.2">
      <c r="A113" s="269"/>
      <c r="B113" s="266"/>
      <c r="C113" s="265"/>
      <c r="D113" s="438"/>
      <c r="E113" s="265"/>
      <c r="F113" s="265"/>
      <c r="G113" s="350">
        <f t="shared" si="1"/>
        <v>0</v>
      </c>
      <c r="H113" s="2"/>
    </row>
    <row r="114" spans="1:8" ht="11.25" customHeight="1" x14ac:dyDescent="0.2">
      <c r="A114" s="269"/>
      <c r="B114" s="266"/>
      <c r="C114" s="265"/>
      <c r="D114" s="438"/>
      <c r="E114" s="265"/>
      <c r="F114" s="265"/>
      <c r="G114" s="350">
        <f t="shared" si="1"/>
        <v>0</v>
      </c>
      <c r="H114" s="2"/>
    </row>
    <row r="115" spans="1:8" ht="11.25" customHeight="1" x14ac:dyDescent="0.2">
      <c r="A115" s="269"/>
      <c r="B115" s="266"/>
      <c r="C115" s="265"/>
      <c r="D115" s="438"/>
      <c r="E115" s="265"/>
      <c r="F115" s="265"/>
      <c r="G115" s="350">
        <f t="shared" si="1"/>
        <v>0</v>
      </c>
      <c r="H115" s="2"/>
    </row>
    <row r="116" spans="1:8" ht="11.25" customHeight="1" x14ac:dyDescent="0.2">
      <c r="A116" s="269"/>
      <c r="B116" s="266"/>
      <c r="C116" s="265"/>
      <c r="D116" s="438"/>
      <c r="E116" s="265"/>
      <c r="F116" s="265"/>
      <c r="G116" s="350">
        <f t="shared" si="1"/>
        <v>0</v>
      </c>
      <c r="H116" s="2"/>
    </row>
    <row r="117" spans="1:8" ht="11.25" customHeight="1" x14ac:dyDescent="0.2">
      <c r="A117" s="269"/>
      <c r="B117" s="266"/>
      <c r="C117" s="265"/>
      <c r="D117" s="438"/>
      <c r="E117" s="265"/>
      <c r="F117" s="265"/>
      <c r="G117" s="350">
        <f t="shared" si="1"/>
        <v>0</v>
      </c>
      <c r="H117" s="2"/>
    </row>
    <row r="118" spans="1:8" ht="11.25" customHeight="1" x14ac:dyDescent="0.2">
      <c r="A118" s="269"/>
      <c r="B118" s="266"/>
      <c r="C118" s="265"/>
      <c r="D118" s="438"/>
      <c r="E118" s="265"/>
      <c r="F118" s="265"/>
      <c r="G118" s="350">
        <f t="shared" si="1"/>
        <v>0</v>
      </c>
      <c r="H118" s="2"/>
    </row>
    <row r="119" spans="1:8" ht="11.25" customHeight="1" x14ac:dyDescent="0.2">
      <c r="A119" s="269"/>
      <c r="B119" s="266"/>
      <c r="C119" s="265"/>
      <c r="D119" s="438"/>
      <c r="E119" s="265"/>
      <c r="F119" s="265"/>
      <c r="G119" s="350">
        <f t="shared" si="1"/>
        <v>0</v>
      </c>
      <c r="H119" s="2"/>
    </row>
    <row r="120" spans="1:8" ht="11.25" customHeight="1" x14ac:dyDescent="0.2">
      <c r="A120" s="269"/>
      <c r="B120" s="266"/>
      <c r="C120" s="265"/>
      <c r="D120" s="438"/>
      <c r="E120" s="265"/>
      <c r="F120" s="265"/>
      <c r="G120" s="350">
        <f t="shared" si="1"/>
        <v>0</v>
      </c>
      <c r="H120" s="2"/>
    </row>
    <row r="121" spans="1:8" ht="11.25" customHeight="1" x14ac:dyDescent="0.2">
      <c r="A121" s="269"/>
      <c r="B121" s="266"/>
      <c r="C121" s="265"/>
      <c r="D121" s="438"/>
      <c r="E121" s="265"/>
      <c r="F121" s="265"/>
      <c r="G121" s="350">
        <f t="shared" si="1"/>
        <v>0</v>
      </c>
      <c r="H121" s="2"/>
    </row>
    <row r="122" spans="1:8" ht="11.25" customHeight="1" x14ac:dyDescent="0.2">
      <c r="A122" s="269"/>
      <c r="B122" s="266"/>
      <c r="C122" s="265"/>
      <c r="D122" s="438"/>
      <c r="E122" s="265"/>
      <c r="F122" s="265"/>
      <c r="G122" s="350">
        <f t="shared" si="1"/>
        <v>0</v>
      </c>
      <c r="H122" s="2"/>
    </row>
    <row r="123" spans="1:8" ht="11.25" customHeight="1" x14ac:dyDescent="0.2">
      <c r="A123" s="269"/>
      <c r="B123" s="266"/>
      <c r="C123" s="265"/>
      <c r="D123" s="438"/>
      <c r="E123" s="265"/>
      <c r="F123" s="265"/>
      <c r="G123" s="350">
        <f t="shared" si="1"/>
        <v>0</v>
      </c>
      <c r="H123" s="2"/>
    </row>
    <row r="124" spans="1:8" ht="11.25" customHeight="1" x14ac:dyDescent="0.2">
      <c r="A124" s="269"/>
      <c r="B124" s="266"/>
      <c r="C124" s="265"/>
      <c r="D124" s="438"/>
      <c r="E124" s="265"/>
      <c r="F124" s="265"/>
      <c r="G124" s="350">
        <f t="shared" si="1"/>
        <v>0</v>
      </c>
      <c r="H124" s="2"/>
    </row>
    <row r="125" spans="1:8" ht="11.25" customHeight="1" thickBot="1" x14ac:dyDescent="0.25">
      <c r="A125" s="271"/>
      <c r="B125" s="272"/>
      <c r="C125" s="273"/>
      <c r="D125" s="440"/>
      <c r="E125" s="273"/>
      <c r="F125" s="273"/>
      <c r="G125" s="351">
        <f t="shared" si="1"/>
        <v>0</v>
      </c>
      <c r="H125" s="2"/>
    </row>
    <row r="126" spans="1:8" ht="11.25" customHeight="1" x14ac:dyDescent="0.2">
      <c r="A126" s="120"/>
      <c r="B126" s="114"/>
      <c r="C126" s="121"/>
      <c r="D126" s="441"/>
      <c r="E126" s="121"/>
      <c r="F126" s="15"/>
      <c r="G126" s="122"/>
      <c r="H126" s="2"/>
    </row>
    <row r="127" spans="1:8" ht="11.25" customHeight="1" x14ac:dyDescent="0.2">
      <c r="A127" s="120"/>
      <c r="B127" s="114"/>
      <c r="C127" s="121"/>
      <c r="D127" s="441"/>
      <c r="E127" s="121"/>
      <c r="F127" s="15"/>
      <c r="G127" s="122"/>
      <c r="H127" s="2"/>
    </row>
    <row r="128" spans="1:8" ht="11.25" customHeight="1" thickBot="1" x14ac:dyDescent="0.25">
      <c r="A128" s="120"/>
      <c r="B128" s="114"/>
      <c r="C128" s="121"/>
      <c r="D128" s="441"/>
      <c r="E128" s="121"/>
      <c r="F128" s="15"/>
      <c r="G128" s="122"/>
      <c r="H128" s="2"/>
    </row>
    <row r="129" spans="1:8" ht="19.5" customHeight="1" x14ac:dyDescent="0.2">
      <c r="A129" s="484" t="s">
        <v>122</v>
      </c>
      <c r="B129" s="485"/>
      <c r="C129" s="485"/>
      <c r="D129" s="435"/>
      <c r="E129" s="9"/>
      <c r="F129" s="10"/>
      <c r="G129" s="44"/>
      <c r="H129" s="2"/>
    </row>
    <row r="130" spans="1:8" ht="21" customHeight="1" x14ac:dyDescent="0.2">
      <c r="A130" s="11" t="s">
        <v>42</v>
      </c>
      <c r="B130" s="35" t="s">
        <v>37</v>
      </c>
      <c r="C130" s="12" t="s">
        <v>1</v>
      </c>
      <c r="D130" s="436" t="s">
        <v>38</v>
      </c>
      <c r="E130" s="12" t="s">
        <v>39</v>
      </c>
      <c r="F130" s="35" t="s">
        <v>40</v>
      </c>
      <c r="G130" s="45" t="s">
        <v>43</v>
      </c>
      <c r="H130" s="2"/>
    </row>
    <row r="131" spans="1:8" ht="11.25" customHeight="1" x14ac:dyDescent="0.2">
      <c r="A131" s="63"/>
      <c r="B131" s="34"/>
      <c r="C131" s="4"/>
      <c r="D131" s="442"/>
      <c r="E131" s="4"/>
      <c r="F131" s="8"/>
      <c r="G131" s="64"/>
      <c r="H131" s="2"/>
    </row>
    <row r="132" spans="1:8" ht="11.25" customHeight="1" x14ac:dyDescent="0.2">
      <c r="A132" s="274"/>
      <c r="B132" s="266"/>
      <c r="C132" s="265"/>
      <c r="D132" s="438"/>
      <c r="E132" s="265"/>
      <c r="F132" s="265"/>
      <c r="G132" s="472">
        <f>SUM(G125+D132)</f>
        <v>0</v>
      </c>
      <c r="H132" s="2"/>
    </row>
    <row r="133" spans="1:8" ht="11.25" customHeight="1" x14ac:dyDescent="0.2">
      <c r="A133" s="274"/>
      <c r="B133" s="266"/>
      <c r="C133" s="265"/>
      <c r="D133" s="438"/>
      <c r="E133" s="265"/>
      <c r="F133" s="265"/>
      <c r="G133" s="472">
        <f t="shared" si="1"/>
        <v>0</v>
      </c>
      <c r="H133" s="2"/>
    </row>
    <row r="134" spans="1:8" ht="11.25" customHeight="1" x14ac:dyDescent="0.2">
      <c r="A134" s="274"/>
      <c r="B134" s="266"/>
      <c r="C134" s="265"/>
      <c r="D134" s="438"/>
      <c r="E134" s="265"/>
      <c r="F134" s="265"/>
      <c r="G134" s="472">
        <f>SUM(G133+D134)</f>
        <v>0</v>
      </c>
      <c r="H134" s="2"/>
    </row>
    <row r="135" spans="1:8" ht="11.25" customHeight="1" x14ac:dyDescent="0.2">
      <c r="A135" s="274"/>
      <c r="B135" s="266"/>
      <c r="C135" s="265"/>
      <c r="D135" s="438"/>
      <c r="E135" s="265"/>
      <c r="F135" s="265"/>
      <c r="G135" s="472">
        <f t="shared" si="1"/>
        <v>0</v>
      </c>
      <c r="H135" s="2"/>
    </row>
    <row r="136" spans="1:8" ht="11.25" customHeight="1" x14ac:dyDescent="0.2">
      <c r="A136" s="274"/>
      <c r="B136" s="266"/>
      <c r="C136" s="265"/>
      <c r="D136" s="438"/>
      <c r="E136" s="265"/>
      <c r="F136" s="265"/>
      <c r="G136" s="472">
        <f t="shared" si="1"/>
        <v>0</v>
      </c>
      <c r="H136" s="2"/>
    </row>
    <row r="137" spans="1:8" ht="11.25" customHeight="1" x14ac:dyDescent="0.2">
      <c r="A137" s="274"/>
      <c r="B137" s="266"/>
      <c r="C137" s="265"/>
      <c r="D137" s="438"/>
      <c r="E137" s="265"/>
      <c r="F137" s="265"/>
      <c r="G137" s="472">
        <f t="shared" si="1"/>
        <v>0</v>
      </c>
      <c r="H137" s="2"/>
    </row>
    <row r="138" spans="1:8" ht="11.25" customHeight="1" x14ac:dyDescent="0.2">
      <c r="A138" s="274"/>
      <c r="B138" s="266"/>
      <c r="C138" s="265"/>
      <c r="D138" s="438"/>
      <c r="E138" s="265"/>
      <c r="F138" s="265"/>
      <c r="G138" s="472">
        <f t="shared" si="1"/>
        <v>0</v>
      </c>
      <c r="H138" s="2"/>
    </row>
    <row r="139" spans="1:8" ht="11.25" customHeight="1" x14ac:dyDescent="0.2">
      <c r="A139" s="274"/>
      <c r="B139" s="266"/>
      <c r="C139" s="265"/>
      <c r="D139" s="438"/>
      <c r="E139" s="265"/>
      <c r="F139" s="265"/>
      <c r="G139" s="472">
        <f t="shared" si="1"/>
        <v>0</v>
      </c>
      <c r="H139" s="2"/>
    </row>
    <row r="140" spans="1:8" ht="11.25" customHeight="1" x14ac:dyDescent="0.2">
      <c r="A140" s="274"/>
      <c r="B140" s="266"/>
      <c r="C140" s="265"/>
      <c r="D140" s="438"/>
      <c r="E140" s="265"/>
      <c r="F140" s="265"/>
      <c r="G140" s="472">
        <f t="shared" si="1"/>
        <v>0</v>
      </c>
      <c r="H140" s="2"/>
    </row>
    <row r="141" spans="1:8" ht="11.25" customHeight="1" x14ac:dyDescent="0.2">
      <c r="A141" s="274"/>
      <c r="B141" s="266"/>
      <c r="C141" s="265"/>
      <c r="D141" s="438"/>
      <c r="E141" s="265"/>
      <c r="F141" s="265"/>
      <c r="G141" s="472">
        <f t="shared" si="1"/>
        <v>0</v>
      </c>
      <c r="H141" s="2"/>
    </row>
    <row r="142" spans="1:8" x14ac:dyDescent="0.2">
      <c r="A142" s="274"/>
      <c r="B142" s="266"/>
      <c r="C142" s="265"/>
      <c r="D142" s="438"/>
      <c r="E142" s="265"/>
      <c r="F142" s="265"/>
      <c r="G142" s="472">
        <f t="shared" si="1"/>
        <v>0</v>
      </c>
      <c r="H142" s="2"/>
    </row>
    <row r="143" spans="1:8" x14ac:dyDescent="0.2">
      <c r="A143" s="274"/>
      <c r="B143" s="266"/>
      <c r="C143" s="265"/>
      <c r="D143" s="438"/>
      <c r="E143" s="265"/>
      <c r="F143" s="265"/>
      <c r="G143" s="472">
        <f t="shared" si="1"/>
        <v>0</v>
      </c>
      <c r="H143" s="2"/>
    </row>
    <row r="144" spans="1:8" x14ac:dyDescent="0.2">
      <c r="A144" s="274"/>
      <c r="B144" s="266"/>
      <c r="C144" s="265"/>
      <c r="D144" s="438"/>
      <c r="E144" s="265"/>
      <c r="F144" s="265"/>
      <c r="G144" s="472">
        <f t="shared" si="1"/>
        <v>0</v>
      </c>
      <c r="H144" s="2"/>
    </row>
    <row r="145" spans="1:8" x14ac:dyDescent="0.2">
      <c r="A145" s="274"/>
      <c r="B145" s="266"/>
      <c r="C145" s="265"/>
      <c r="D145" s="438"/>
      <c r="E145" s="265"/>
      <c r="F145" s="265"/>
      <c r="G145" s="472">
        <f t="shared" si="1"/>
        <v>0</v>
      </c>
      <c r="H145" s="2"/>
    </row>
    <row r="146" spans="1:8" x14ac:dyDescent="0.2">
      <c r="A146" s="274"/>
      <c r="B146" s="266"/>
      <c r="C146" s="265"/>
      <c r="D146" s="438"/>
      <c r="E146" s="265"/>
      <c r="F146" s="265"/>
      <c r="G146" s="472">
        <f>SUM(G145+D146)</f>
        <v>0</v>
      </c>
      <c r="H146" s="2"/>
    </row>
    <row r="147" spans="1:8" x14ac:dyDescent="0.2">
      <c r="A147" s="274"/>
      <c r="B147" s="266"/>
      <c r="C147" s="265"/>
      <c r="D147" s="438"/>
      <c r="E147" s="265"/>
      <c r="F147" s="265"/>
      <c r="G147" s="472">
        <f t="shared" si="1"/>
        <v>0</v>
      </c>
      <c r="H147" s="2"/>
    </row>
    <row r="148" spans="1:8" x14ac:dyDescent="0.2">
      <c r="A148" s="274"/>
      <c r="B148" s="266"/>
      <c r="C148" s="265"/>
      <c r="D148" s="438"/>
      <c r="E148" s="265"/>
      <c r="F148" s="265"/>
      <c r="G148" s="472">
        <f t="shared" ref="G148:G185" si="2">SUM(G147+D148)</f>
        <v>0</v>
      </c>
      <c r="H148" s="2"/>
    </row>
    <row r="149" spans="1:8" x14ac:dyDescent="0.2">
      <c r="A149" s="274"/>
      <c r="B149" s="266"/>
      <c r="C149" s="265"/>
      <c r="D149" s="438"/>
      <c r="E149" s="265"/>
      <c r="F149" s="265"/>
      <c r="G149" s="472">
        <f t="shared" si="2"/>
        <v>0</v>
      </c>
      <c r="H149" s="2"/>
    </row>
    <row r="150" spans="1:8" x14ac:dyDescent="0.2">
      <c r="A150" s="274"/>
      <c r="B150" s="266"/>
      <c r="C150" s="265"/>
      <c r="D150" s="438"/>
      <c r="E150" s="265"/>
      <c r="F150" s="265"/>
      <c r="G150" s="472">
        <f t="shared" si="2"/>
        <v>0</v>
      </c>
      <c r="H150" s="2"/>
    </row>
    <row r="151" spans="1:8" x14ac:dyDescent="0.2">
      <c r="A151" s="274"/>
      <c r="B151" s="266"/>
      <c r="C151" s="265"/>
      <c r="D151" s="438"/>
      <c r="E151" s="265"/>
      <c r="F151" s="265"/>
      <c r="G151" s="472">
        <f t="shared" si="2"/>
        <v>0</v>
      </c>
      <c r="H151" s="2"/>
    </row>
    <row r="152" spans="1:8" x14ac:dyDescent="0.2">
      <c r="A152" s="274"/>
      <c r="B152" s="266"/>
      <c r="C152" s="265"/>
      <c r="D152" s="438"/>
      <c r="E152" s="265"/>
      <c r="F152" s="265"/>
      <c r="G152" s="472">
        <f t="shared" si="2"/>
        <v>0</v>
      </c>
      <c r="H152" s="2"/>
    </row>
    <row r="153" spans="1:8" x14ac:dyDescent="0.2">
      <c r="A153" s="274"/>
      <c r="B153" s="266"/>
      <c r="C153" s="265"/>
      <c r="D153" s="438"/>
      <c r="E153" s="265"/>
      <c r="F153" s="265"/>
      <c r="G153" s="472">
        <f t="shared" si="2"/>
        <v>0</v>
      </c>
      <c r="H153" s="2"/>
    </row>
    <row r="154" spans="1:8" x14ac:dyDescent="0.2">
      <c r="A154" s="274"/>
      <c r="B154" s="266"/>
      <c r="C154" s="265"/>
      <c r="D154" s="438"/>
      <c r="E154" s="265"/>
      <c r="F154" s="265"/>
      <c r="G154" s="472">
        <f t="shared" si="2"/>
        <v>0</v>
      </c>
      <c r="H154" s="2"/>
    </row>
    <row r="155" spans="1:8" x14ac:dyDescent="0.2">
      <c r="A155" s="274"/>
      <c r="B155" s="266"/>
      <c r="C155" s="265"/>
      <c r="D155" s="438"/>
      <c r="E155" s="265"/>
      <c r="F155" s="265"/>
      <c r="G155" s="472">
        <f t="shared" si="2"/>
        <v>0</v>
      </c>
      <c r="H155" s="2"/>
    </row>
    <row r="156" spans="1:8" x14ac:dyDescent="0.2">
      <c r="A156" s="274"/>
      <c r="B156" s="266"/>
      <c r="C156" s="265"/>
      <c r="D156" s="438"/>
      <c r="E156" s="265"/>
      <c r="F156" s="265"/>
      <c r="G156" s="472">
        <f t="shared" si="2"/>
        <v>0</v>
      </c>
      <c r="H156" s="2"/>
    </row>
    <row r="157" spans="1:8" x14ac:dyDescent="0.2">
      <c r="A157" s="274"/>
      <c r="B157" s="266"/>
      <c r="C157" s="265"/>
      <c r="D157" s="438"/>
      <c r="E157" s="265"/>
      <c r="F157" s="265"/>
      <c r="G157" s="472">
        <f t="shared" si="2"/>
        <v>0</v>
      </c>
      <c r="H157" s="2"/>
    </row>
    <row r="158" spans="1:8" x14ac:dyDescent="0.2">
      <c r="A158" s="274"/>
      <c r="B158" s="266"/>
      <c r="C158" s="265"/>
      <c r="D158" s="438"/>
      <c r="E158" s="265"/>
      <c r="F158" s="265"/>
      <c r="G158" s="472">
        <f t="shared" si="2"/>
        <v>0</v>
      </c>
      <c r="H158" s="2"/>
    </row>
    <row r="159" spans="1:8" x14ac:dyDescent="0.2">
      <c r="A159" s="274"/>
      <c r="B159" s="266"/>
      <c r="C159" s="265"/>
      <c r="D159" s="438"/>
      <c r="E159" s="265"/>
      <c r="F159" s="265"/>
      <c r="G159" s="472">
        <f t="shared" si="2"/>
        <v>0</v>
      </c>
      <c r="H159" s="2"/>
    </row>
    <row r="160" spans="1:8" x14ac:dyDescent="0.2">
      <c r="A160" s="274"/>
      <c r="B160" s="266"/>
      <c r="C160" s="265"/>
      <c r="D160" s="438"/>
      <c r="E160" s="265"/>
      <c r="F160" s="265"/>
      <c r="G160" s="472">
        <f t="shared" si="2"/>
        <v>0</v>
      </c>
      <c r="H160" s="2"/>
    </row>
    <row r="161" spans="1:8" x14ac:dyDescent="0.2">
      <c r="A161" s="274"/>
      <c r="B161" s="266"/>
      <c r="C161" s="265"/>
      <c r="D161" s="438"/>
      <c r="E161" s="265"/>
      <c r="F161" s="265"/>
      <c r="G161" s="472">
        <f t="shared" si="2"/>
        <v>0</v>
      </c>
      <c r="H161" s="2"/>
    </row>
    <row r="162" spans="1:8" x14ac:dyDescent="0.2">
      <c r="A162" s="274"/>
      <c r="B162" s="266"/>
      <c r="C162" s="265"/>
      <c r="D162" s="438"/>
      <c r="E162" s="265"/>
      <c r="F162" s="265"/>
      <c r="G162" s="472">
        <f t="shared" si="2"/>
        <v>0</v>
      </c>
      <c r="H162" s="2"/>
    </row>
    <row r="163" spans="1:8" x14ac:dyDescent="0.2">
      <c r="A163" s="274"/>
      <c r="B163" s="266"/>
      <c r="C163" s="265"/>
      <c r="D163" s="438"/>
      <c r="E163" s="265"/>
      <c r="F163" s="265"/>
      <c r="G163" s="472">
        <f t="shared" si="2"/>
        <v>0</v>
      </c>
      <c r="H163" s="2"/>
    </row>
    <row r="164" spans="1:8" x14ac:dyDescent="0.2">
      <c r="A164" s="274"/>
      <c r="B164" s="266"/>
      <c r="C164" s="416"/>
      <c r="D164" s="438"/>
      <c r="E164" s="265"/>
      <c r="F164" s="265"/>
      <c r="G164" s="472">
        <f t="shared" si="2"/>
        <v>0</v>
      </c>
      <c r="H164" s="2"/>
    </row>
    <row r="165" spans="1:8" x14ac:dyDescent="0.2">
      <c r="A165" s="274"/>
      <c r="B165" s="266"/>
      <c r="C165" s="416"/>
      <c r="D165" s="438"/>
      <c r="E165" s="265"/>
      <c r="F165" s="265"/>
      <c r="G165" s="472">
        <f t="shared" si="2"/>
        <v>0</v>
      </c>
      <c r="H165" s="2"/>
    </row>
    <row r="166" spans="1:8" x14ac:dyDescent="0.2">
      <c r="A166" s="274"/>
      <c r="B166" s="266"/>
      <c r="C166" s="416"/>
      <c r="D166" s="438"/>
      <c r="E166" s="265"/>
      <c r="F166" s="265"/>
      <c r="G166" s="472">
        <f t="shared" si="2"/>
        <v>0</v>
      </c>
      <c r="H166" s="2"/>
    </row>
    <row r="167" spans="1:8" x14ac:dyDescent="0.2">
      <c r="A167" s="274"/>
      <c r="B167" s="266"/>
      <c r="C167" s="416"/>
      <c r="D167" s="438"/>
      <c r="E167" s="265"/>
      <c r="F167" s="265"/>
      <c r="G167" s="472">
        <f t="shared" si="2"/>
        <v>0</v>
      </c>
      <c r="H167" s="2"/>
    </row>
    <row r="168" spans="1:8" x14ac:dyDescent="0.2">
      <c r="A168" s="274"/>
      <c r="B168" s="266"/>
      <c r="C168" s="416"/>
      <c r="D168" s="438"/>
      <c r="E168" s="265"/>
      <c r="F168" s="265"/>
      <c r="G168" s="472">
        <f t="shared" si="2"/>
        <v>0</v>
      </c>
      <c r="H168" s="2"/>
    </row>
    <row r="169" spans="1:8" x14ac:dyDescent="0.2">
      <c r="A169" s="274"/>
      <c r="B169" s="266"/>
      <c r="C169" s="416"/>
      <c r="D169" s="438"/>
      <c r="E169" s="265"/>
      <c r="F169" s="265"/>
      <c r="G169" s="472">
        <f t="shared" si="2"/>
        <v>0</v>
      </c>
      <c r="H169" s="2"/>
    </row>
    <row r="170" spans="1:8" x14ac:dyDescent="0.2">
      <c r="A170" s="274"/>
      <c r="B170" s="266"/>
      <c r="C170" s="416"/>
      <c r="D170" s="438"/>
      <c r="E170" s="265"/>
      <c r="F170" s="265"/>
      <c r="G170" s="472">
        <f t="shared" si="2"/>
        <v>0</v>
      </c>
      <c r="H170" s="2"/>
    </row>
    <row r="171" spans="1:8" x14ac:dyDescent="0.2">
      <c r="A171" s="274"/>
      <c r="B171" s="266"/>
      <c r="C171" s="416"/>
      <c r="D171" s="438"/>
      <c r="E171" s="265"/>
      <c r="F171" s="265"/>
      <c r="G171" s="472">
        <f t="shared" si="2"/>
        <v>0</v>
      </c>
      <c r="H171" s="2"/>
    </row>
    <row r="172" spans="1:8" x14ac:dyDescent="0.2">
      <c r="A172" s="274"/>
      <c r="B172" s="266"/>
      <c r="C172" s="416"/>
      <c r="D172" s="438"/>
      <c r="E172" s="265"/>
      <c r="F172" s="265"/>
      <c r="G172" s="472">
        <f t="shared" si="2"/>
        <v>0</v>
      </c>
      <c r="H172" s="2"/>
    </row>
    <row r="173" spans="1:8" x14ac:dyDescent="0.2">
      <c r="A173" s="274"/>
      <c r="B173" s="266"/>
      <c r="C173" s="416"/>
      <c r="D173" s="438"/>
      <c r="E173" s="265"/>
      <c r="F173" s="265"/>
      <c r="G173" s="472">
        <f t="shared" si="2"/>
        <v>0</v>
      </c>
      <c r="H173" s="2"/>
    </row>
    <row r="174" spans="1:8" x14ac:dyDescent="0.2">
      <c r="A174" s="274"/>
      <c r="B174" s="266"/>
      <c r="C174" s="265"/>
      <c r="D174" s="438"/>
      <c r="E174" s="265"/>
      <c r="F174" s="265"/>
      <c r="G174" s="472">
        <f t="shared" si="2"/>
        <v>0</v>
      </c>
      <c r="H174" s="2"/>
    </row>
    <row r="175" spans="1:8" x14ac:dyDescent="0.2">
      <c r="A175" s="274"/>
      <c r="B175" s="266"/>
      <c r="C175" s="416"/>
      <c r="D175" s="438"/>
      <c r="E175" s="265"/>
      <c r="F175" s="265"/>
      <c r="G175" s="472">
        <f t="shared" si="2"/>
        <v>0</v>
      </c>
      <c r="H175" s="2"/>
    </row>
    <row r="176" spans="1:8" x14ac:dyDescent="0.2">
      <c r="A176" s="274"/>
      <c r="B176" s="266"/>
      <c r="C176" s="416"/>
      <c r="D176" s="438"/>
      <c r="E176" s="265"/>
      <c r="F176" s="265"/>
      <c r="G176" s="472">
        <f t="shared" si="2"/>
        <v>0</v>
      </c>
      <c r="H176" s="2"/>
    </row>
    <row r="177" spans="1:8" x14ac:dyDescent="0.2">
      <c r="A177" s="274"/>
      <c r="B177" s="266"/>
      <c r="C177" s="416"/>
      <c r="D177" s="438"/>
      <c r="E177" s="265"/>
      <c r="F177" s="265"/>
      <c r="G177" s="472">
        <f t="shared" si="2"/>
        <v>0</v>
      </c>
      <c r="H177" s="2"/>
    </row>
    <row r="178" spans="1:8" x14ac:dyDescent="0.2">
      <c r="A178" s="274"/>
      <c r="B178" s="266"/>
      <c r="C178" s="416"/>
      <c r="D178" s="438"/>
      <c r="E178" s="265"/>
      <c r="F178" s="265"/>
      <c r="G178" s="472">
        <f t="shared" si="2"/>
        <v>0</v>
      </c>
      <c r="H178" s="2"/>
    </row>
    <row r="179" spans="1:8" x14ac:dyDescent="0.2">
      <c r="A179" s="274"/>
      <c r="B179" s="266"/>
      <c r="C179" s="416"/>
      <c r="D179" s="438"/>
      <c r="E179" s="265"/>
      <c r="F179" s="265"/>
      <c r="G179" s="472">
        <f t="shared" si="2"/>
        <v>0</v>
      </c>
      <c r="H179" s="2"/>
    </row>
    <row r="180" spans="1:8" x14ac:dyDescent="0.2">
      <c r="A180" s="274"/>
      <c r="B180" s="266"/>
      <c r="C180" s="265"/>
      <c r="D180" s="438"/>
      <c r="E180" s="265"/>
      <c r="F180" s="265"/>
      <c r="G180" s="472">
        <f t="shared" si="2"/>
        <v>0</v>
      </c>
      <c r="H180" s="2"/>
    </row>
    <row r="181" spans="1:8" x14ac:dyDescent="0.2">
      <c r="A181" s="274"/>
      <c r="B181" s="266"/>
      <c r="C181" s="418"/>
      <c r="D181" s="438"/>
      <c r="E181" s="265"/>
      <c r="F181" s="265"/>
      <c r="G181" s="472">
        <f t="shared" si="2"/>
        <v>0</v>
      </c>
      <c r="H181" s="2"/>
    </row>
    <row r="182" spans="1:8" x14ac:dyDescent="0.2">
      <c r="A182" s="274"/>
      <c r="B182" s="266"/>
      <c r="C182" s="265"/>
      <c r="D182" s="438"/>
      <c r="E182" s="265"/>
      <c r="F182" s="265"/>
      <c r="G182" s="472">
        <f t="shared" si="2"/>
        <v>0</v>
      </c>
      <c r="H182" s="2"/>
    </row>
    <row r="183" spans="1:8" x14ac:dyDescent="0.2">
      <c r="A183" s="274"/>
      <c r="B183" s="266"/>
      <c r="C183" s="265"/>
      <c r="D183" s="438"/>
      <c r="E183" s="265"/>
      <c r="F183" s="265"/>
      <c r="G183" s="472">
        <f t="shared" si="2"/>
        <v>0</v>
      </c>
      <c r="H183" s="2"/>
    </row>
    <row r="184" spans="1:8" x14ac:dyDescent="0.2">
      <c r="A184" s="274"/>
      <c r="B184" s="266"/>
      <c r="C184" s="265"/>
      <c r="D184" s="438"/>
      <c r="E184" s="265"/>
      <c r="F184" s="265"/>
      <c r="G184" s="472">
        <f t="shared" si="2"/>
        <v>0</v>
      </c>
      <c r="H184" s="2"/>
    </row>
    <row r="185" spans="1:8" x14ac:dyDescent="0.2">
      <c r="A185" s="274"/>
      <c r="B185" s="266"/>
      <c r="C185" s="265"/>
      <c r="D185" s="438"/>
      <c r="E185" s="265"/>
      <c r="F185" s="265"/>
      <c r="G185" s="472">
        <f t="shared" si="2"/>
        <v>0</v>
      </c>
      <c r="H185" s="2"/>
    </row>
    <row r="186" spans="1:8" x14ac:dyDescent="0.2">
      <c r="B186" s="1"/>
    </row>
    <row r="187" spans="1:8" x14ac:dyDescent="0.2">
      <c r="B187" s="1"/>
    </row>
    <row r="188" spans="1:8" x14ac:dyDescent="0.2">
      <c r="B188" s="1"/>
    </row>
    <row r="189" spans="1:8" x14ac:dyDescent="0.2">
      <c r="B189" s="1"/>
    </row>
    <row r="190" spans="1:8" x14ac:dyDescent="0.2">
      <c r="B190" s="1"/>
    </row>
    <row r="191" spans="1:8" x14ac:dyDescent="0.2">
      <c r="B191" s="1"/>
    </row>
    <row r="192" spans="1:8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</sheetData>
  <sheetProtection password="C134" sheet="1" insertRows="0" selectLockedCells="1"/>
  <mergeCells count="3">
    <mergeCell ref="A1:C1"/>
    <mergeCell ref="A64:C64"/>
    <mergeCell ref="A129:C129"/>
  </mergeCells>
  <phoneticPr fontId="12" type="noConversion"/>
  <printOptions horizontalCentered="1" verticalCentered="1"/>
  <pageMargins left="0.27559055118110237" right="0.19685039370078741" top="0.74803149606299213" bottom="0.74803149606299213" header="0.31496062992125984" footer="0.31496062992125984"/>
  <pageSetup scale="90" orientation="portrait" horizontalDpi="300" verticalDpi="300" r:id="rId1"/>
  <rowBreaks count="2" manualBreakCount="2">
    <brk id="6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102"/>
  <sheetViews>
    <sheetView showGridLines="0" zoomScaleNormal="100" workbookViewId="0">
      <selection activeCell="E14" sqref="E14"/>
    </sheetView>
  </sheetViews>
  <sheetFormatPr defaultColWidth="9" defaultRowHeight="12" x14ac:dyDescent="0.2"/>
  <cols>
    <col min="1" max="1" width="6.7109375" style="20" customWidth="1"/>
    <col min="2" max="2" width="19.85546875" style="20" customWidth="1"/>
    <col min="3" max="3" width="11.28515625" style="32" customWidth="1"/>
    <col min="4" max="4" width="8.7109375" style="32" customWidth="1"/>
    <col min="5" max="5" width="14.7109375" style="20" customWidth="1"/>
    <col min="6" max="6" width="10.7109375" style="20" customWidth="1"/>
    <col min="7" max="7" width="12.42578125" style="20" customWidth="1"/>
    <col min="8" max="8" width="10.140625" style="20" customWidth="1"/>
    <col min="9" max="9" width="15.28515625" style="20" customWidth="1"/>
    <col min="10" max="10" width="10.7109375" style="20" customWidth="1"/>
    <col min="11" max="11" width="13.28515625" style="21" customWidth="1"/>
    <col min="12" max="12" width="9.85546875" style="20" customWidth="1"/>
    <col min="13" max="13" width="14.28515625" style="51" customWidth="1"/>
    <col min="14" max="14" width="11.140625" style="20" customWidth="1"/>
    <col min="15" max="15" width="11.85546875" style="20" customWidth="1"/>
    <col min="16" max="16384" width="9" style="20"/>
  </cols>
  <sheetData>
    <row r="1" spans="1:15" s="19" customFormat="1" ht="14.25" customHeight="1" thickBot="1" x14ac:dyDescent="0.3">
      <c r="A1" s="459" t="s">
        <v>44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1"/>
    </row>
    <row r="2" spans="1:15" s="22" customFormat="1" ht="14.25" customHeight="1" thickBot="1" x14ac:dyDescent="0.3">
      <c r="A2" s="462" t="s">
        <v>45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4"/>
    </row>
    <row r="3" spans="1:15" ht="12" customHeight="1" x14ac:dyDescent="0.2">
      <c r="A3" s="451" t="s">
        <v>46</v>
      </c>
      <c r="B3" s="452" t="s">
        <v>47</v>
      </c>
      <c r="C3" s="453" t="s">
        <v>48</v>
      </c>
      <c r="D3" s="454" t="s">
        <v>6</v>
      </c>
      <c r="E3" s="455" t="s">
        <v>49</v>
      </c>
      <c r="F3" s="454" t="s">
        <v>6</v>
      </c>
      <c r="G3" s="455" t="s">
        <v>50</v>
      </c>
      <c r="H3" s="456" t="s">
        <v>6</v>
      </c>
      <c r="I3" s="457" t="s">
        <v>51</v>
      </c>
      <c r="J3" s="454" t="s">
        <v>6</v>
      </c>
      <c r="K3" s="458" t="s">
        <v>52</v>
      </c>
      <c r="L3" s="454" t="s">
        <v>6</v>
      </c>
      <c r="M3" s="458" t="s">
        <v>53</v>
      </c>
      <c r="N3" s="454" t="s">
        <v>6</v>
      </c>
      <c r="O3" s="458" t="s">
        <v>54</v>
      </c>
    </row>
    <row r="4" spans="1:15" s="29" customFormat="1" ht="12" customHeight="1" x14ac:dyDescent="0.2">
      <c r="A4" s="25"/>
      <c r="B4" s="26"/>
      <c r="C4" s="283"/>
      <c r="D4" s="25"/>
      <c r="E4" s="285"/>
      <c r="F4" s="286"/>
      <c r="G4" s="287"/>
      <c r="H4" s="288"/>
      <c r="I4" s="28"/>
      <c r="J4" s="289"/>
      <c r="K4" s="28"/>
      <c r="L4" s="289"/>
      <c r="M4" s="28"/>
      <c r="N4" s="289"/>
      <c r="O4" s="28"/>
    </row>
    <row r="5" spans="1:15" ht="12" customHeight="1" x14ac:dyDescent="0.2">
      <c r="A5" s="332"/>
      <c r="B5" s="236"/>
      <c r="C5" s="333"/>
      <c r="D5" s="334"/>
      <c r="E5" s="335"/>
      <c r="F5" s="334"/>
      <c r="G5" s="335"/>
      <c r="H5" s="334"/>
      <c r="I5" s="335"/>
      <c r="J5" s="334"/>
      <c r="K5" s="335"/>
      <c r="L5" s="334"/>
      <c r="M5" s="335"/>
      <c r="N5" s="334"/>
      <c r="O5" s="335"/>
    </row>
    <row r="6" spans="1:15" ht="12" customHeight="1" x14ac:dyDescent="0.2">
      <c r="A6" s="332"/>
      <c r="B6" s="236"/>
      <c r="C6" s="333"/>
      <c r="D6" s="334"/>
      <c r="E6" s="335"/>
      <c r="F6" s="334"/>
      <c r="G6" s="335"/>
      <c r="H6" s="334"/>
      <c r="I6" s="335"/>
      <c r="J6" s="334"/>
      <c r="K6" s="335"/>
      <c r="L6" s="334"/>
      <c r="M6" s="335"/>
      <c r="N6" s="334"/>
      <c r="O6" s="335"/>
    </row>
    <row r="7" spans="1:15" ht="12" customHeight="1" x14ac:dyDescent="0.2">
      <c r="A7" s="332"/>
      <c r="B7" s="236"/>
      <c r="C7" s="333"/>
      <c r="D7" s="334"/>
      <c r="E7" s="335"/>
      <c r="F7" s="334"/>
      <c r="G7" s="335"/>
      <c r="H7" s="334"/>
      <c r="I7" s="335"/>
      <c r="J7" s="334"/>
      <c r="K7" s="335"/>
      <c r="L7" s="334"/>
      <c r="M7" s="335"/>
      <c r="N7" s="334"/>
      <c r="O7" s="335"/>
    </row>
    <row r="8" spans="1:15" ht="12" customHeight="1" x14ac:dyDescent="0.2">
      <c r="A8" s="332"/>
      <c r="B8" s="236"/>
      <c r="C8" s="333"/>
      <c r="D8" s="334"/>
      <c r="E8" s="335"/>
      <c r="F8" s="334"/>
      <c r="G8" s="335"/>
      <c r="H8" s="334"/>
      <c r="I8" s="335"/>
      <c r="J8" s="334"/>
      <c r="K8" s="335"/>
      <c r="L8" s="334"/>
      <c r="M8" s="335"/>
      <c r="N8" s="334"/>
      <c r="O8" s="335"/>
    </row>
    <row r="9" spans="1:15" ht="12" customHeight="1" x14ac:dyDescent="0.2">
      <c r="A9" s="332"/>
      <c r="B9" s="236"/>
      <c r="C9" s="333"/>
      <c r="D9" s="334"/>
      <c r="E9" s="335"/>
      <c r="F9" s="334"/>
      <c r="G9" s="335"/>
      <c r="H9" s="334"/>
      <c r="I9" s="335"/>
      <c r="J9" s="334"/>
      <c r="K9" s="335"/>
      <c r="L9" s="334"/>
      <c r="M9" s="335"/>
      <c r="N9" s="334"/>
      <c r="O9" s="335"/>
    </row>
    <row r="10" spans="1:15" ht="12" customHeight="1" x14ac:dyDescent="0.2">
      <c r="A10" s="332"/>
      <c r="B10" s="236"/>
      <c r="C10" s="333"/>
      <c r="D10" s="334"/>
      <c r="E10" s="335"/>
      <c r="F10" s="334"/>
      <c r="G10" s="335"/>
      <c r="H10" s="334"/>
      <c r="I10" s="335"/>
      <c r="J10" s="334"/>
      <c r="K10" s="335"/>
      <c r="L10" s="334"/>
      <c r="M10" s="335"/>
      <c r="N10" s="334"/>
      <c r="O10" s="335"/>
    </row>
    <row r="11" spans="1:15" ht="12" customHeight="1" x14ac:dyDescent="0.2">
      <c r="A11" s="332"/>
      <c r="B11" s="236"/>
      <c r="C11" s="333"/>
      <c r="D11" s="334"/>
      <c r="E11" s="335"/>
      <c r="F11" s="334"/>
      <c r="G11" s="335"/>
      <c r="H11" s="334"/>
      <c r="I11" s="335"/>
      <c r="J11" s="334"/>
      <c r="K11" s="335"/>
      <c r="L11" s="334"/>
      <c r="M11" s="335"/>
      <c r="N11" s="334"/>
      <c r="O11" s="335"/>
    </row>
    <row r="12" spans="1:15" ht="12" customHeight="1" x14ac:dyDescent="0.2">
      <c r="A12" s="332"/>
      <c r="B12" s="236"/>
      <c r="C12" s="333"/>
      <c r="D12" s="334"/>
      <c r="E12" s="335"/>
      <c r="F12" s="334"/>
      <c r="G12" s="335"/>
      <c r="H12" s="334"/>
      <c r="I12" s="335"/>
      <c r="J12" s="334"/>
      <c r="K12" s="335"/>
      <c r="L12" s="334"/>
      <c r="M12" s="335"/>
      <c r="N12" s="334"/>
      <c r="O12" s="335"/>
    </row>
    <row r="13" spans="1:15" ht="12" customHeight="1" x14ac:dyDescent="0.2">
      <c r="A13" s="332"/>
      <c r="B13" s="236"/>
      <c r="C13" s="333"/>
      <c r="D13" s="334"/>
      <c r="E13" s="335"/>
      <c r="F13" s="334"/>
      <c r="G13" s="335"/>
      <c r="H13" s="334"/>
      <c r="I13" s="335"/>
      <c r="J13" s="334"/>
      <c r="K13" s="335"/>
      <c r="L13" s="334"/>
      <c r="M13" s="335"/>
      <c r="N13" s="334"/>
      <c r="O13" s="335"/>
    </row>
    <row r="14" spans="1:15" ht="12" customHeight="1" x14ac:dyDescent="0.2">
      <c r="A14" s="332"/>
      <c r="B14" s="236"/>
      <c r="C14" s="333"/>
      <c r="D14" s="334"/>
      <c r="E14" s="335"/>
      <c r="F14" s="334"/>
      <c r="G14" s="335"/>
      <c r="H14" s="334"/>
      <c r="I14" s="335"/>
      <c r="J14" s="334"/>
      <c r="K14" s="335"/>
      <c r="L14" s="334"/>
      <c r="M14" s="335"/>
      <c r="N14" s="334"/>
      <c r="O14" s="335"/>
    </row>
    <row r="15" spans="1:15" ht="12" customHeight="1" x14ac:dyDescent="0.2">
      <c r="A15" s="332"/>
      <c r="B15" s="236"/>
      <c r="C15" s="333"/>
      <c r="D15" s="334"/>
      <c r="E15" s="335"/>
      <c r="F15" s="334"/>
      <c r="G15" s="335"/>
      <c r="H15" s="334"/>
      <c r="I15" s="335"/>
      <c r="J15" s="334"/>
      <c r="K15" s="335"/>
      <c r="L15" s="334"/>
      <c r="M15" s="335"/>
      <c r="N15" s="334"/>
      <c r="O15" s="335"/>
    </row>
    <row r="16" spans="1:15" ht="12" customHeight="1" x14ac:dyDescent="0.2">
      <c r="A16" s="332"/>
      <c r="B16" s="236"/>
      <c r="C16" s="333"/>
      <c r="D16" s="334"/>
      <c r="E16" s="335"/>
      <c r="F16" s="334"/>
      <c r="G16" s="335"/>
      <c r="H16" s="334"/>
      <c r="I16" s="335"/>
      <c r="J16" s="334"/>
      <c r="K16" s="335"/>
      <c r="L16" s="334"/>
      <c r="M16" s="335"/>
      <c r="N16" s="334"/>
      <c r="O16" s="335"/>
    </row>
    <row r="17" spans="1:15" ht="12" customHeight="1" x14ac:dyDescent="0.2">
      <c r="A17" s="332"/>
      <c r="B17" s="236"/>
      <c r="C17" s="333"/>
      <c r="D17" s="334"/>
      <c r="E17" s="335"/>
      <c r="F17" s="334"/>
      <c r="G17" s="335"/>
      <c r="H17" s="334"/>
      <c r="I17" s="335"/>
      <c r="J17" s="334"/>
      <c r="K17" s="335"/>
      <c r="L17" s="334"/>
      <c r="M17" s="335"/>
      <c r="N17" s="334"/>
      <c r="O17" s="335"/>
    </row>
    <row r="18" spans="1:15" ht="12" customHeight="1" x14ac:dyDescent="0.2">
      <c r="A18" s="332"/>
      <c r="B18" s="236"/>
      <c r="C18" s="333"/>
      <c r="D18" s="334"/>
      <c r="E18" s="335"/>
      <c r="F18" s="334"/>
      <c r="G18" s="335"/>
      <c r="H18" s="334"/>
      <c r="I18" s="335"/>
      <c r="J18" s="334"/>
      <c r="K18" s="335"/>
      <c r="L18" s="334"/>
      <c r="M18" s="335"/>
      <c r="N18" s="334"/>
      <c r="O18" s="335"/>
    </row>
    <row r="19" spans="1:15" ht="12" customHeight="1" x14ac:dyDescent="0.2">
      <c r="A19" s="332"/>
      <c r="B19" s="236"/>
      <c r="C19" s="333"/>
      <c r="D19" s="334"/>
      <c r="E19" s="335"/>
      <c r="F19" s="334"/>
      <c r="G19" s="335"/>
      <c r="H19" s="334"/>
      <c r="I19" s="335"/>
      <c r="J19" s="334"/>
      <c r="K19" s="335"/>
      <c r="L19" s="334"/>
      <c r="M19" s="335"/>
      <c r="N19" s="334"/>
      <c r="O19" s="335"/>
    </row>
    <row r="20" spans="1:15" ht="12" customHeight="1" x14ac:dyDescent="0.2">
      <c r="A20" s="332"/>
      <c r="B20" s="236"/>
      <c r="C20" s="333"/>
      <c r="D20" s="334"/>
      <c r="E20" s="335"/>
      <c r="F20" s="334"/>
      <c r="G20" s="335"/>
      <c r="H20" s="334"/>
      <c r="I20" s="335"/>
      <c r="J20" s="334"/>
      <c r="K20" s="335"/>
      <c r="L20" s="334"/>
      <c r="M20" s="335"/>
      <c r="N20" s="334"/>
      <c r="O20" s="335"/>
    </row>
    <row r="21" spans="1:15" ht="12" customHeight="1" x14ac:dyDescent="0.2">
      <c r="A21" s="332"/>
      <c r="B21" s="236"/>
      <c r="C21" s="333"/>
      <c r="D21" s="334"/>
      <c r="E21" s="335"/>
      <c r="F21" s="334"/>
      <c r="G21" s="335"/>
      <c r="H21" s="334"/>
      <c r="I21" s="335"/>
      <c r="J21" s="334"/>
      <c r="K21" s="335"/>
      <c r="L21" s="334"/>
      <c r="M21" s="335"/>
      <c r="N21" s="334"/>
      <c r="O21" s="335"/>
    </row>
    <row r="22" spans="1:15" ht="12" customHeight="1" x14ac:dyDescent="0.2">
      <c r="A22" s="332"/>
      <c r="B22" s="236"/>
      <c r="C22" s="333"/>
      <c r="D22" s="334"/>
      <c r="E22" s="335"/>
      <c r="F22" s="334"/>
      <c r="G22" s="335"/>
      <c r="H22" s="334"/>
      <c r="I22" s="335"/>
      <c r="J22" s="334"/>
      <c r="K22" s="335"/>
      <c r="L22" s="334"/>
      <c r="M22" s="335"/>
      <c r="N22" s="334"/>
      <c r="O22" s="335"/>
    </row>
    <row r="23" spans="1:15" ht="12" customHeight="1" x14ac:dyDescent="0.2">
      <c r="A23" s="332"/>
      <c r="B23" s="236"/>
      <c r="C23" s="333"/>
      <c r="D23" s="334"/>
      <c r="E23" s="335"/>
      <c r="F23" s="334"/>
      <c r="G23" s="335"/>
      <c r="H23" s="334"/>
      <c r="I23" s="335"/>
      <c r="J23" s="334"/>
      <c r="K23" s="335"/>
      <c r="L23" s="334"/>
      <c r="M23" s="335"/>
      <c r="N23" s="334"/>
      <c r="O23" s="335"/>
    </row>
    <row r="24" spans="1:15" ht="12" customHeight="1" x14ac:dyDescent="0.2">
      <c r="A24" s="336"/>
      <c r="B24" s="202"/>
      <c r="C24" s="333"/>
      <c r="D24" s="334"/>
      <c r="E24" s="335"/>
      <c r="F24" s="334"/>
      <c r="G24" s="335"/>
      <c r="H24" s="334"/>
      <c r="I24" s="335"/>
      <c r="J24" s="334"/>
      <c r="K24" s="335"/>
      <c r="L24" s="334"/>
      <c r="M24" s="335"/>
      <c r="N24" s="334"/>
      <c r="O24" s="335"/>
    </row>
    <row r="25" spans="1:15" ht="12" customHeight="1" x14ac:dyDescent="0.2">
      <c r="A25" s="337"/>
      <c r="B25" s="338"/>
      <c r="C25" s="333"/>
      <c r="D25" s="339"/>
      <c r="E25" s="335"/>
      <c r="F25" s="339"/>
      <c r="G25" s="335"/>
      <c r="H25" s="339"/>
      <c r="I25" s="335"/>
      <c r="J25" s="339"/>
      <c r="K25" s="335"/>
      <c r="L25" s="339"/>
      <c r="M25" s="335"/>
      <c r="N25" s="339"/>
      <c r="O25" s="335"/>
    </row>
    <row r="26" spans="1:15" s="29" customFormat="1" ht="12" customHeight="1" thickBot="1" x14ac:dyDescent="0.25">
      <c r="A26" s="125"/>
      <c r="B26" s="126"/>
      <c r="C26" s="284"/>
      <c r="D26" s="465"/>
      <c r="E26" s="466">
        <f>SUM(E5:E25)</f>
        <v>0</v>
      </c>
      <c r="F26" s="465"/>
      <c r="G26" s="466">
        <f>SUM(G5:G25)</f>
        <v>0</v>
      </c>
      <c r="H26" s="465"/>
      <c r="I26" s="466">
        <f>SUM(I5:I25)</f>
        <v>0</v>
      </c>
      <c r="J26" s="465"/>
      <c r="K26" s="466">
        <f>SUM(K5:K25)</f>
        <v>0</v>
      </c>
      <c r="L26" s="465"/>
      <c r="M26" s="466">
        <f>SUM(M5:M25)</f>
        <v>0</v>
      </c>
      <c r="N26" s="465"/>
      <c r="O26" s="466">
        <f>SUM(O5:O25)</f>
        <v>0</v>
      </c>
    </row>
    <row r="27" spans="1:15" ht="16.5" customHeight="1" thickBot="1" x14ac:dyDescent="0.25">
      <c r="A27" s="488" t="s">
        <v>55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90"/>
      <c r="N27" s="486">
        <f>SUM(E26+G26+I26+K26+M26+O26)</f>
        <v>0</v>
      </c>
      <c r="O27" s="487"/>
    </row>
    <row r="28" spans="1:15" ht="12" customHeight="1" x14ac:dyDescent="0.2">
      <c r="A28" s="30"/>
      <c r="B28" s="30"/>
      <c r="C28" s="31"/>
      <c r="D28" s="31"/>
      <c r="E28" s="30"/>
      <c r="F28" s="30"/>
      <c r="G28" s="30"/>
      <c r="H28" s="30"/>
    </row>
    <row r="29" spans="1:15" ht="12" customHeight="1" x14ac:dyDescent="0.2">
      <c r="H29" s="60"/>
      <c r="I29" s="132"/>
      <c r="J29" s="130"/>
      <c r="K29" s="491"/>
      <c r="L29" s="491"/>
      <c r="M29" s="491"/>
      <c r="N29" s="131"/>
      <c r="O29" s="60"/>
    </row>
    <row r="30" spans="1:15" s="33" customFormat="1" ht="12" customHeight="1" x14ac:dyDescent="0.2">
      <c r="H30" s="60"/>
      <c r="I30" s="132"/>
      <c r="J30" s="130"/>
      <c r="K30" s="491"/>
      <c r="L30" s="491"/>
      <c r="M30" s="491"/>
      <c r="N30" s="131"/>
      <c r="O30" s="60"/>
    </row>
    <row r="31" spans="1:15" s="33" customFormat="1" ht="12" customHeight="1" x14ac:dyDescent="0.2">
      <c r="H31" s="60"/>
      <c r="I31" s="61"/>
      <c r="J31" s="61"/>
      <c r="K31" s="491"/>
      <c r="L31" s="491"/>
      <c r="M31" s="491"/>
      <c r="N31" s="131"/>
      <c r="O31" s="61"/>
    </row>
    <row r="32" spans="1:15" s="33" customFormat="1" ht="12" customHeight="1" x14ac:dyDescent="0.2">
      <c r="H32" s="60"/>
      <c r="I32" s="129"/>
      <c r="J32" s="133"/>
      <c r="K32" s="491"/>
      <c r="L32" s="491"/>
      <c r="M32" s="491"/>
      <c r="N32" s="131"/>
      <c r="O32" s="62"/>
    </row>
    <row r="33" spans="3:17" s="33" customFormat="1" ht="12" customHeight="1" x14ac:dyDescent="0.2">
      <c r="H33" s="60"/>
    </row>
    <row r="34" spans="3:17" s="33" customFormat="1" ht="12" customHeight="1" x14ac:dyDescent="0.2">
      <c r="H34" s="60"/>
    </row>
    <row r="35" spans="3:17" ht="12" customHeight="1" x14ac:dyDescent="0.2">
      <c r="H35" s="61"/>
    </row>
    <row r="36" spans="3:17" ht="12" customHeight="1" x14ac:dyDescent="0.2">
      <c r="H36" s="62"/>
      <c r="Q36" s="84"/>
    </row>
    <row r="37" spans="3:17" ht="12" customHeight="1" x14ac:dyDescent="0.2">
      <c r="I37" s="33"/>
      <c r="J37" s="33"/>
    </row>
    <row r="38" spans="3:17" ht="16.5" customHeight="1" x14ac:dyDescent="0.2">
      <c r="C38" s="20"/>
      <c r="D38" s="20"/>
      <c r="K38" s="20"/>
      <c r="M38" s="20"/>
      <c r="N38" s="33"/>
      <c r="O38" s="33"/>
    </row>
    <row r="39" spans="3:17" s="29" customFormat="1" ht="12" customHeight="1" x14ac:dyDescent="0.2">
      <c r="N39" s="33"/>
      <c r="O39" s="33"/>
    </row>
    <row r="40" spans="3:17" ht="12" customHeight="1" x14ac:dyDescent="0.2">
      <c r="C40" s="20"/>
      <c r="D40" s="20"/>
      <c r="K40" s="20"/>
      <c r="M40" s="20"/>
    </row>
    <row r="41" spans="3:17" ht="12" customHeight="1" x14ac:dyDescent="0.2">
      <c r="C41" s="20"/>
      <c r="D41" s="20"/>
      <c r="K41" s="20"/>
      <c r="M41" s="20"/>
    </row>
    <row r="42" spans="3:17" ht="12" customHeight="1" x14ac:dyDescent="0.2">
      <c r="C42" s="20"/>
      <c r="D42" s="20"/>
      <c r="K42" s="20"/>
      <c r="M42" s="20"/>
    </row>
    <row r="43" spans="3:17" ht="12" customHeight="1" x14ac:dyDescent="0.2">
      <c r="C43" s="20"/>
      <c r="D43" s="20"/>
      <c r="K43" s="20"/>
      <c r="M43" s="20"/>
    </row>
    <row r="44" spans="3:17" ht="12" customHeight="1" x14ac:dyDescent="0.2">
      <c r="C44" s="20"/>
      <c r="D44" s="20"/>
      <c r="K44" s="20"/>
      <c r="M44" s="20"/>
    </row>
    <row r="45" spans="3:17" ht="12" customHeight="1" x14ac:dyDescent="0.2">
      <c r="C45" s="20"/>
      <c r="D45" s="20"/>
      <c r="K45" s="20"/>
      <c r="M45" s="20"/>
    </row>
    <row r="46" spans="3:17" ht="12" customHeight="1" x14ac:dyDescent="0.2">
      <c r="C46" s="20"/>
      <c r="D46" s="20"/>
      <c r="K46" s="20"/>
      <c r="M46" s="20"/>
    </row>
    <row r="47" spans="3:17" ht="12" customHeight="1" x14ac:dyDescent="0.2">
      <c r="C47" s="20"/>
      <c r="D47" s="20"/>
      <c r="K47" s="20"/>
      <c r="M47" s="20"/>
      <c r="N47" s="29"/>
      <c r="O47" s="29"/>
    </row>
    <row r="48" spans="3:17" ht="12" customHeight="1" x14ac:dyDescent="0.2">
      <c r="C48" s="20"/>
      <c r="D48" s="20"/>
      <c r="K48" s="20"/>
      <c r="M48" s="20"/>
    </row>
    <row r="49" spans="3:14" ht="12" customHeight="1" x14ac:dyDescent="0.2">
      <c r="C49" s="20"/>
      <c r="D49" s="20"/>
      <c r="K49" s="20"/>
      <c r="M49" s="20"/>
      <c r="N49" s="33"/>
    </row>
    <row r="50" spans="3:14" ht="12" customHeight="1" x14ac:dyDescent="0.2">
      <c r="C50" s="20"/>
      <c r="D50" s="20"/>
      <c r="K50" s="20"/>
      <c r="M50" s="20"/>
      <c r="N50" s="33"/>
    </row>
    <row r="51" spans="3:14" ht="12" customHeight="1" x14ac:dyDescent="0.2">
      <c r="C51" s="20"/>
      <c r="D51" s="20"/>
      <c r="K51" s="20"/>
      <c r="M51" s="20"/>
      <c r="N51" s="33"/>
    </row>
    <row r="52" spans="3:14" ht="12" customHeight="1" x14ac:dyDescent="0.2">
      <c r="C52" s="20"/>
      <c r="D52" s="20"/>
      <c r="K52" s="20"/>
      <c r="M52" s="20"/>
      <c r="N52" s="33"/>
    </row>
    <row r="53" spans="3:14" ht="12" customHeight="1" x14ac:dyDescent="0.2">
      <c r="C53" s="20"/>
      <c r="D53" s="20"/>
      <c r="K53" s="20"/>
      <c r="M53" s="20"/>
      <c r="N53" s="33"/>
    </row>
    <row r="54" spans="3:14" ht="12" customHeight="1" x14ac:dyDescent="0.2">
      <c r="C54" s="20"/>
      <c r="D54" s="20"/>
      <c r="K54" s="20"/>
      <c r="M54" s="20"/>
      <c r="N54" s="33"/>
    </row>
    <row r="55" spans="3:14" ht="12" customHeight="1" x14ac:dyDescent="0.2">
      <c r="C55" s="20"/>
      <c r="D55" s="20"/>
      <c r="K55" s="20"/>
      <c r="M55" s="20"/>
      <c r="N55" s="33"/>
    </row>
    <row r="56" spans="3:14" ht="12" customHeight="1" x14ac:dyDescent="0.2">
      <c r="C56" s="20"/>
      <c r="D56" s="20"/>
      <c r="K56" s="20"/>
      <c r="M56" s="20"/>
      <c r="N56" s="33"/>
    </row>
    <row r="57" spans="3:14" ht="12" customHeight="1" x14ac:dyDescent="0.2">
      <c r="C57" s="20"/>
      <c r="D57" s="20"/>
      <c r="K57" s="20"/>
      <c r="M57" s="20"/>
      <c r="N57" s="33"/>
    </row>
    <row r="58" spans="3:14" ht="12" customHeight="1" x14ac:dyDescent="0.2">
      <c r="C58" s="20"/>
      <c r="D58" s="20"/>
      <c r="K58" s="20"/>
      <c r="M58" s="20"/>
      <c r="N58" s="33"/>
    </row>
    <row r="59" spans="3:14" ht="12" customHeight="1" x14ac:dyDescent="0.2">
      <c r="C59" s="20"/>
      <c r="D59" s="20"/>
      <c r="K59" s="20"/>
      <c r="M59" s="20"/>
      <c r="N59" s="33"/>
    </row>
    <row r="60" spans="3:14" ht="12" customHeight="1" x14ac:dyDescent="0.2">
      <c r="C60" s="20"/>
      <c r="D60" s="20"/>
      <c r="K60" s="20"/>
      <c r="M60" s="20"/>
      <c r="N60" s="33"/>
    </row>
    <row r="61" spans="3:14" ht="12" customHeight="1" x14ac:dyDescent="0.2">
      <c r="C61" s="20"/>
      <c r="D61" s="20"/>
      <c r="K61" s="20"/>
      <c r="M61" s="20"/>
      <c r="N61" s="33"/>
    </row>
    <row r="62" spans="3:14" ht="12" customHeight="1" x14ac:dyDescent="0.2">
      <c r="C62" s="20"/>
      <c r="D62" s="20"/>
      <c r="K62" s="20"/>
      <c r="M62" s="20"/>
      <c r="N62" s="33"/>
    </row>
    <row r="63" spans="3:14" ht="12" customHeight="1" x14ac:dyDescent="0.2">
      <c r="C63" s="20"/>
      <c r="D63" s="20"/>
      <c r="K63" s="20"/>
      <c r="M63" s="20"/>
      <c r="N63" s="33"/>
    </row>
    <row r="64" spans="3:14" ht="12" customHeight="1" x14ac:dyDescent="0.2">
      <c r="C64" s="20"/>
      <c r="D64" s="20"/>
      <c r="K64" s="20"/>
      <c r="M64" s="20"/>
      <c r="N64" s="33"/>
    </row>
    <row r="65" spans="1:14" ht="12" customHeight="1" x14ac:dyDescent="0.2">
      <c r="C65" s="20"/>
      <c r="D65" s="20"/>
      <c r="K65" s="20"/>
      <c r="M65" s="20"/>
      <c r="N65" s="33"/>
    </row>
    <row r="66" spans="1:14" ht="12" customHeight="1" x14ac:dyDescent="0.2">
      <c r="C66" s="20"/>
      <c r="D66" s="20"/>
      <c r="K66" s="20"/>
      <c r="M66" s="20"/>
      <c r="N66" s="33"/>
    </row>
    <row r="67" spans="1:14" ht="12" customHeight="1" x14ac:dyDescent="0.2">
      <c r="C67" s="20"/>
      <c r="D67" s="20"/>
      <c r="K67" s="20"/>
      <c r="M67" s="20"/>
      <c r="N67" s="33"/>
    </row>
    <row r="68" spans="1:14" ht="12" customHeight="1" x14ac:dyDescent="0.2">
      <c r="C68" s="20"/>
      <c r="D68" s="20"/>
      <c r="K68" s="20"/>
      <c r="M68" s="20"/>
      <c r="N68" s="33"/>
    </row>
    <row r="69" spans="1:14" ht="12" customHeight="1" x14ac:dyDescent="0.2">
      <c r="C69" s="20"/>
      <c r="D69" s="20"/>
      <c r="K69" s="20"/>
      <c r="M69" s="20"/>
      <c r="N69" s="33"/>
    </row>
    <row r="70" spans="1:14" ht="12" customHeight="1" x14ac:dyDescent="0.2">
      <c r="C70" s="20"/>
      <c r="D70" s="20"/>
      <c r="K70" s="20"/>
      <c r="M70" s="20"/>
      <c r="N70" s="33"/>
    </row>
    <row r="71" spans="1:14" ht="12" customHeight="1" x14ac:dyDescent="0.2">
      <c r="C71" s="20"/>
      <c r="D71" s="20"/>
      <c r="K71" s="20"/>
      <c r="M71" s="20"/>
      <c r="N71" s="33"/>
    </row>
    <row r="72" spans="1:14" ht="12" customHeight="1" x14ac:dyDescent="0.2">
      <c r="C72" s="20"/>
      <c r="D72" s="20"/>
      <c r="K72" s="20"/>
      <c r="M72" s="20"/>
      <c r="N72" s="33"/>
    </row>
    <row r="73" spans="1:14" ht="12" customHeight="1" x14ac:dyDescent="0.2">
      <c r="C73" s="20"/>
      <c r="D73" s="20"/>
      <c r="K73" s="20"/>
      <c r="M73" s="20"/>
      <c r="N73" s="33"/>
    </row>
    <row r="74" spans="1:14" ht="12" customHeight="1" x14ac:dyDescent="0.2">
      <c r="C74" s="20"/>
      <c r="D74" s="20"/>
      <c r="K74" s="20"/>
      <c r="M74" s="20"/>
      <c r="N74" s="33"/>
    </row>
    <row r="75" spans="1:14" ht="12" customHeight="1" x14ac:dyDescent="0.2">
      <c r="C75" s="20"/>
      <c r="D75" s="20"/>
      <c r="K75" s="20"/>
      <c r="M75" s="20"/>
      <c r="N75" s="33"/>
    </row>
    <row r="76" spans="1:14" ht="12" customHeight="1" x14ac:dyDescent="0.2">
      <c r="C76" s="20"/>
      <c r="D76" s="20"/>
      <c r="K76" s="20"/>
      <c r="M76" s="20"/>
      <c r="N76" s="33"/>
    </row>
    <row r="77" spans="1:14" ht="12" customHeight="1" x14ac:dyDescent="0.2">
      <c r="C77" s="20"/>
      <c r="D77" s="20"/>
      <c r="K77" s="20"/>
      <c r="M77" s="20"/>
      <c r="N77" s="33"/>
    </row>
    <row r="78" spans="1:14" ht="12" customHeight="1" x14ac:dyDescent="0.2">
      <c r="C78" s="20"/>
      <c r="D78" s="20"/>
      <c r="K78" s="20"/>
      <c r="M78" s="20"/>
      <c r="N78" s="33"/>
    </row>
    <row r="79" spans="1:14" ht="12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N79" s="33"/>
    </row>
    <row r="80" spans="1:14" ht="12" customHeight="1" x14ac:dyDescent="0.2">
      <c r="C80" s="20"/>
      <c r="D80" s="20"/>
      <c r="K80" s="20"/>
      <c r="N80" s="33"/>
    </row>
    <row r="81" spans="3:15" ht="12" customHeight="1" x14ac:dyDescent="0.2">
      <c r="K81" s="20"/>
      <c r="N81" s="33"/>
    </row>
    <row r="82" spans="3:15" ht="12" customHeight="1" x14ac:dyDescent="0.2">
      <c r="K82" s="20"/>
      <c r="N82" s="33"/>
    </row>
    <row r="83" spans="3:15" ht="12" customHeight="1" x14ac:dyDescent="0.2">
      <c r="K83" s="20"/>
      <c r="N83" s="33"/>
    </row>
    <row r="84" spans="3:15" ht="12" customHeight="1" x14ac:dyDescent="0.2">
      <c r="K84" s="20"/>
      <c r="N84" s="33"/>
    </row>
    <row r="85" spans="3:15" ht="12" customHeight="1" x14ac:dyDescent="0.2">
      <c r="K85" s="20"/>
      <c r="N85" s="33"/>
      <c r="O85" s="33"/>
    </row>
    <row r="86" spans="3:15" ht="12" customHeight="1" x14ac:dyDescent="0.2">
      <c r="K86" s="20"/>
      <c r="N86" s="33"/>
    </row>
    <row r="87" spans="3:15" ht="12" customHeight="1" x14ac:dyDescent="0.2">
      <c r="K87" s="20"/>
    </row>
    <row r="88" spans="3:15" ht="12" customHeight="1" x14ac:dyDescent="0.2">
      <c r="K88" s="20"/>
    </row>
    <row r="89" spans="3:15" ht="12" customHeight="1" x14ac:dyDescent="0.2">
      <c r="K89" s="20"/>
    </row>
    <row r="90" spans="3:15" ht="12" customHeight="1" x14ac:dyDescent="0.2">
      <c r="K90" s="20"/>
    </row>
    <row r="91" spans="3:15" ht="12" customHeight="1" x14ac:dyDescent="0.2">
      <c r="K91" s="20"/>
    </row>
    <row r="92" spans="3:15" ht="12" customHeight="1" x14ac:dyDescent="0.2">
      <c r="K92" s="20"/>
    </row>
    <row r="93" spans="3:15" ht="12" customHeight="1" x14ac:dyDescent="0.2">
      <c r="K93" s="20"/>
    </row>
    <row r="94" spans="3:15" ht="12" customHeight="1" x14ac:dyDescent="0.2">
      <c r="C94" s="20"/>
      <c r="D94" s="20"/>
      <c r="K94" s="20"/>
    </row>
    <row r="95" spans="3:15" ht="12" customHeight="1" x14ac:dyDescent="0.2">
      <c r="C95" s="20"/>
      <c r="D95" s="20"/>
      <c r="K95" s="20"/>
    </row>
    <row r="96" spans="3:15" ht="12" customHeight="1" x14ac:dyDescent="0.2">
      <c r="C96" s="20"/>
      <c r="D96" s="20"/>
      <c r="K96" s="20"/>
    </row>
    <row r="97" spans="2:11" ht="12" customHeight="1" x14ac:dyDescent="0.2">
      <c r="C97" s="20"/>
      <c r="D97" s="20"/>
      <c r="K97" s="20"/>
    </row>
    <row r="98" spans="2:11" ht="12" customHeight="1" x14ac:dyDescent="0.2">
      <c r="C98" s="20"/>
      <c r="D98" s="20"/>
      <c r="K98" s="20"/>
    </row>
    <row r="99" spans="2:11" ht="12" customHeight="1" x14ac:dyDescent="0.2">
      <c r="C99" s="20"/>
      <c r="D99" s="20"/>
      <c r="K99" s="20"/>
    </row>
    <row r="100" spans="2:11" ht="12" customHeight="1" x14ac:dyDescent="0.2">
      <c r="C100" s="20"/>
      <c r="D100" s="20"/>
      <c r="K100" s="20"/>
    </row>
    <row r="101" spans="2:11" ht="12" customHeight="1" x14ac:dyDescent="0.2">
      <c r="C101" s="20"/>
      <c r="D101" s="20"/>
      <c r="K101" s="20"/>
    </row>
    <row r="102" spans="2:11" x14ac:dyDescent="0.2">
      <c r="B102" s="21"/>
      <c r="C102" s="20"/>
      <c r="D102" s="20"/>
      <c r="K102" s="20"/>
    </row>
  </sheetData>
  <sheetProtection password="C134" sheet="1" insertRows="0" selectLockedCells="1"/>
  <mergeCells count="6">
    <mergeCell ref="N27:O27"/>
    <mergeCell ref="A27:M27"/>
    <mergeCell ref="K30:M30"/>
    <mergeCell ref="K31:M31"/>
    <mergeCell ref="K32:M32"/>
    <mergeCell ref="K29:M29"/>
  </mergeCells>
  <phoneticPr fontId="12" type="noConversion"/>
  <printOptions horizontalCentered="1" verticalCentered="1"/>
  <pageMargins left="0.71" right="0.71" top="0.75000000000000011" bottom="0.75000000000000011" header="0.31" footer="0.31"/>
  <pageSetup scale="89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N55"/>
  <sheetViews>
    <sheetView showGridLines="0" zoomScaleNormal="100" workbookViewId="0">
      <selection activeCell="C10" sqref="C10:E10"/>
    </sheetView>
  </sheetViews>
  <sheetFormatPr defaultColWidth="8.85546875" defaultRowHeight="12" x14ac:dyDescent="0.2"/>
  <cols>
    <col min="2" max="2" width="11.7109375" customWidth="1"/>
    <col min="6" max="6" width="14.42578125" customWidth="1"/>
    <col min="15" max="15" width="8.5703125" customWidth="1"/>
  </cols>
  <sheetData>
    <row r="1" spans="1:14" ht="15" x14ac:dyDescent="0.25">
      <c r="A1" s="152" t="s">
        <v>56</v>
      </c>
      <c r="B1" s="153"/>
      <c r="C1" s="153"/>
      <c r="D1" s="153"/>
      <c r="E1" s="153"/>
      <c r="F1" s="154"/>
      <c r="H1" s="152" t="s">
        <v>17</v>
      </c>
      <c r="I1" s="153"/>
      <c r="J1" s="153"/>
      <c r="K1" s="153"/>
      <c r="L1" s="153"/>
      <c r="M1" s="153"/>
      <c r="N1" s="154"/>
    </row>
    <row r="2" spans="1:14" ht="12" customHeight="1" x14ac:dyDescent="0.2">
      <c r="A2" s="23" t="s">
        <v>6</v>
      </c>
      <c r="B2" s="24" t="s">
        <v>57</v>
      </c>
      <c r="C2" s="511" t="s">
        <v>58</v>
      </c>
      <c r="D2" s="511"/>
      <c r="E2" s="511"/>
      <c r="F2" s="471" t="s">
        <v>59</v>
      </c>
      <c r="H2" s="23" t="s">
        <v>6</v>
      </c>
      <c r="I2" s="24" t="s">
        <v>60</v>
      </c>
      <c r="J2" s="293" t="s">
        <v>9</v>
      </c>
      <c r="K2" s="294"/>
      <c r="L2" s="295"/>
      <c r="M2" s="511" t="s">
        <v>38</v>
      </c>
      <c r="N2" s="519"/>
    </row>
    <row r="3" spans="1:14" x14ac:dyDescent="0.2">
      <c r="A3" s="155"/>
      <c r="B3" s="27"/>
      <c r="C3" s="512"/>
      <c r="D3" s="513"/>
      <c r="E3" s="514"/>
      <c r="F3" s="156"/>
      <c r="H3" s="155"/>
      <c r="I3" s="27"/>
      <c r="J3" s="296"/>
      <c r="K3" s="297"/>
      <c r="L3" s="298"/>
      <c r="M3" s="517"/>
      <c r="N3" s="518"/>
    </row>
    <row r="4" spans="1:14" x14ac:dyDescent="0.2">
      <c r="A4" s="204"/>
      <c r="B4" s="207"/>
      <c r="C4" s="502"/>
      <c r="D4" s="503"/>
      <c r="E4" s="504"/>
      <c r="F4" s="205">
        <v>0</v>
      </c>
      <c r="H4" s="210"/>
      <c r="I4" s="211"/>
      <c r="J4" s="492"/>
      <c r="K4" s="493"/>
      <c r="L4" s="494"/>
      <c r="M4" s="526">
        <v>0</v>
      </c>
      <c r="N4" s="527"/>
    </row>
    <row r="5" spans="1:14" x14ac:dyDescent="0.2">
      <c r="A5" s="206"/>
      <c r="B5" s="207"/>
      <c r="C5" s="502"/>
      <c r="D5" s="503"/>
      <c r="E5" s="504"/>
      <c r="F5" s="205">
        <v>0</v>
      </c>
      <c r="H5" s="210"/>
      <c r="I5" s="211"/>
      <c r="J5" s="492"/>
      <c r="K5" s="493"/>
      <c r="L5" s="494"/>
      <c r="M5" s="526">
        <v>0</v>
      </c>
      <c r="N5" s="527"/>
    </row>
    <row r="6" spans="1:14" x14ac:dyDescent="0.2">
      <c r="A6" s="206"/>
      <c r="B6" s="207"/>
      <c r="C6" s="502"/>
      <c r="D6" s="503"/>
      <c r="E6" s="504"/>
      <c r="F6" s="205">
        <v>0</v>
      </c>
      <c r="H6" s="210"/>
      <c r="I6" s="211"/>
      <c r="J6" s="492"/>
      <c r="K6" s="493"/>
      <c r="L6" s="494"/>
      <c r="M6" s="526">
        <v>0</v>
      </c>
      <c r="N6" s="527"/>
    </row>
    <row r="7" spans="1:14" x14ac:dyDescent="0.2">
      <c r="A7" s="206"/>
      <c r="B7" s="207"/>
      <c r="C7" s="502"/>
      <c r="D7" s="503"/>
      <c r="E7" s="504"/>
      <c r="F7" s="205">
        <v>0</v>
      </c>
      <c r="H7" s="340"/>
      <c r="I7" s="341"/>
      <c r="J7" s="492"/>
      <c r="K7" s="493"/>
      <c r="L7" s="494"/>
      <c r="M7" s="526">
        <v>0</v>
      </c>
      <c r="N7" s="527"/>
    </row>
    <row r="8" spans="1:14" x14ac:dyDescent="0.2">
      <c r="A8" s="206"/>
      <c r="B8" s="207"/>
      <c r="C8" s="502"/>
      <c r="D8" s="503"/>
      <c r="E8" s="504"/>
      <c r="F8" s="205">
        <v>0</v>
      </c>
      <c r="H8" s="340"/>
      <c r="I8" s="341"/>
      <c r="J8" s="492"/>
      <c r="K8" s="493"/>
      <c r="L8" s="494"/>
      <c r="M8" s="526">
        <v>0</v>
      </c>
      <c r="N8" s="527"/>
    </row>
    <row r="9" spans="1:14" x14ac:dyDescent="0.2">
      <c r="A9" s="206"/>
      <c r="B9" s="207"/>
      <c r="C9" s="502"/>
      <c r="D9" s="503"/>
      <c r="E9" s="504"/>
      <c r="F9" s="205">
        <v>0</v>
      </c>
      <c r="H9" s="340"/>
      <c r="I9" s="341"/>
      <c r="J9" s="492"/>
      <c r="K9" s="493"/>
      <c r="L9" s="494"/>
      <c r="M9" s="526">
        <v>0</v>
      </c>
      <c r="N9" s="527"/>
    </row>
    <row r="10" spans="1:14" x14ac:dyDescent="0.2">
      <c r="A10" s="203"/>
      <c r="B10" s="207"/>
      <c r="C10" s="502"/>
      <c r="D10" s="503"/>
      <c r="E10" s="504"/>
      <c r="F10" s="205">
        <v>0</v>
      </c>
      <c r="H10" s="340"/>
      <c r="I10" s="338"/>
      <c r="J10" s="492"/>
      <c r="K10" s="493"/>
      <c r="L10" s="494"/>
      <c r="M10" s="526">
        <v>0</v>
      </c>
      <c r="N10" s="527"/>
    </row>
    <row r="11" spans="1:14" x14ac:dyDescent="0.2">
      <c r="A11" s="203"/>
      <c r="B11" s="207"/>
      <c r="C11" s="502"/>
      <c r="D11" s="503"/>
      <c r="E11" s="504"/>
      <c r="F11" s="205">
        <v>0</v>
      </c>
      <c r="H11" s="340"/>
      <c r="I11" s="338"/>
      <c r="J11" s="492"/>
      <c r="K11" s="493"/>
      <c r="L11" s="494"/>
      <c r="M11" s="526">
        <v>0</v>
      </c>
      <c r="N11" s="527"/>
    </row>
    <row r="12" spans="1:14" x14ac:dyDescent="0.2">
      <c r="A12" s="203"/>
      <c r="B12" s="207"/>
      <c r="C12" s="502"/>
      <c r="D12" s="503"/>
      <c r="E12" s="504"/>
      <c r="F12" s="205">
        <v>0</v>
      </c>
      <c r="H12" s="340"/>
      <c r="I12" s="338"/>
      <c r="J12" s="492"/>
      <c r="K12" s="493"/>
      <c r="L12" s="494"/>
      <c r="M12" s="526">
        <v>0</v>
      </c>
      <c r="N12" s="527"/>
    </row>
    <row r="13" spans="1:14" x14ac:dyDescent="0.2">
      <c r="A13" s="203"/>
      <c r="B13" s="207"/>
      <c r="C13" s="502"/>
      <c r="D13" s="503"/>
      <c r="E13" s="504"/>
      <c r="F13" s="205">
        <v>0</v>
      </c>
      <c r="H13" s="340"/>
      <c r="I13" s="338"/>
      <c r="J13" s="492"/>
      <c r="K13" s="493"/>
      <c r="L13" s="494"/>
      <c r="M13" s="526">
        <v>0</v>
      </c>
      <c r="N13" s="527"/>
    </row>
    <row r="14" spans="1:14" ht="12.75" thickBot="1" x14ac:dyDescent="0.25">
      <c r="A14" s="157"/>
      <c r="B14" s="43"/>
      <c r="C14" s="505"/>
      <c r="D14" s="506"/>
      <c r="E14" s="507"/>
      <c r="F14" s="160"/>
      <c r="H14" s="162"/>
      <c r="I14" s="52"/>
      <c r="J14" s="299"/>
      <c r="K14" s="300"/>
      <c r="L14" s="301"/>
      <c r="M14" s="528"/>
      <c r="N14" s="529"/>
    </row>
    <row r="15" spans="1:14" ht="12.75" thickBot="1" x14ac:dyDescent="0.25">
      <c r="A15" s="158"/>
      <c r="B15" s="159"/>
      <c r="C15" s="508"/>
      <c r="D15" s="509"/>
      <c r="E15" s="510"/>
      <c r="F15" s="161">
        <f>SUM(F4:F13)</f>
        <v>0</v>
      </c>
      <c r="H15" s="163"/>
      <c r="I15" s="164"/>
      <c r="J15" s="302"/>
      <c r="K15" s="303"/>
      <c r="L15" s="304"/>
      <c r="M15" s="515">
        <f>SUM(M4:N14)</f>
        <v>0</v>
      </c>
      <c r="N15" s="516"/>
    </row>
    <row r="16" spans="1:14" ht="12.75" thickBot="1" x14ac:dyDescent="0.25">
      <c r="A16" s="129"/>
      <c r="B16" s="133"/>
      <c r="C16" s="467"/>
      <c r="D16" s="467"/>
      <c r="E16" s="467"/>
      <c r="F16" s="290"/>
    </row>
    <row r="17" spans="1:12" ht="15" x14ac:dyDescent="0.2">
      <c r="A17" s="65" t="s">
        <v>61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144"/>
    </row>
    <row r="18" spans="1:12" x14ac:dyDescent="0.2">
      <c r="A18" s="23" t="s">
        <v>46</v>
      </c>
      <c r="B18" s="24" t="s">
        <v>47</v>
      </c>
      <c r="C18" s="182" t="s">
        <v>62</v>
      </c>
      <c r="D18" s="183"/>
      <c r="E18" s="183"/>
      <c r="F18" s="183"/>
      <c r="G18" s="181" t="s">
        <v>6</v>
      </c>
      <c r="H18" s="181" t="s">
        <v>63</v>
      </c>
      <c r="I18" s="181" t="s">
        <v>64</v>
      </c>
      <c r="J18" s="500" t="s">
        <v>59</v>
      </c>
      <c r="K18" s="501"/>
      <c r="L18" s="145" t="s">
        <v>65</v>
      </c>
    </row>
    <row r="19" spans="1:12" x14ac:dyDescent="0.2">
      <c r="A19" s="36"/>
      <c r="B19" s="37"/>
      <c r="C19" s="184"/>
      <c r="D19" s="185"/>
      <c r="E19" s="185"/>
      <c r="F19" s="185"/>
      <c r="G19" s="190"/>
      <c r="H19" s="37"/>
      <c r="I19" s="37"/>
      <c r="J19" s="524"/>
      <c r="K19" s="525"/>
      <c r="L19" s="146"/>
    </row>
    <row r="20" spans="1:12" x14ac:dyDescent="0.2">
      <c r="A20" s="203"/>
      <c r="B20" s="207"/>
      <c r="C20" s="497"/>
      <c r="D20" s="498"/>
      <c r="E20" s="498"/>
      <c r="F20" s="499"/>
      <c r="G20" s="201"/>
      <c r="H20" s="207"/>
      <c r="I20" s="207"/>
      <c r="J20" s="495">
        <v>0</v>
      </c>
      <c r="K20" s="496"/>
      <c r="L20" s="208"/>
    </row>
    <row r="21" spans="1:12" x14ac:dyDescent="0.2">
      <c r="A21" s="342"/>
      <c r="B21" s="343"/>
      <c r="C21" s="497"/>
      <c r="D21" s="498"/>
      <c r="E21" s="498"/>
      <c r="F21" s="499"/>
      <c r="G21" s="201"/>
      <c r="H21" s="207"/>
      <c r="I21" s="207"/>
      <c r="J21" s="495">
        <v>0</v>
      </c>
      <c r="K21" s="496"/>
      <c r="L21" s="208"/>
    </row>
    <row r="22" spans="1:12" x14ac:dyDescent="0.2">
      <c r="A22" s="342"/>
      <c r="B22" s="343"/>
      <c r="C22" s="497"/>
      <c r="D22" s="498"/>
      <c r="E22" s="498"/>
      <c r="F22" s="499"/>
      <c r="G22" s="201"/>
      <c r="H22" s="207"/>
      <c r="I22" s="207"/>
      <c r="J22" s="495">
        <v>0</v>
      </c>
      <c r="K22" s="496"/>
      <c r="L22" s="208"/>
    </row>
    <row r="23" spans="1:12" hidden="1" x14ac:dyDescent="0.2">
      <c r="A23" s="342"/>
      <c r="B23" s="343"/>
      <c r="C23" s="497"/>
      <c r="D23" s="498"/>
      <c r="E23" s="498"/>
      <c r="F23" s="499"/>
      <c r="G23" s="201"/>
      <c r="H23" s="207"/>
      <c r="I23" s="207"/>
      <c r="J23" s="495"/>
      <c r="K23" s="496"/>
      <c r="L23" s="208"/>
    </row>
    <row r="24" spans="1:12" hidden="1" x14ac:dyDescent="0.2">
      <c r="A24" s="342"/>
      <c r="B24" s="343"/>
      <c r="C24" s="497"/>
      <c r="D24" s="498"/>
      <c r="E24" s="498"/>
      <c r="F24" s="499"/>
      <c r="G24" s="201"/>
      <c r="H24" s="207"/>
      <c r="I24" s="207"/>
      <c r="J24" s="495"/>
      <c r="K24" s="496"/>
      <c r="L24" s="208"/>
    </row>
    <row r="25" spans="1:12" hidden="1" x14ac:dyDescent="0.2">
      <c r="A25" s="342"/>
      <c r="B25" s="343"/>
      <c r="C25" s="497"/>
      <c r="D25" s="498"/>
      <c r="E25" s="498"/>
      <c r="F25" s="499"/>
      <c r="G25" s="201"/>
      <c r="H25" s="207"/>
      <c r="I25" s="207"/>
      <c r="J25" s="495"/>
      <c r="K25" s="496"/>
      <c r="L25" s="208"/>
    </row>
    <row r="26" spans="1:12" hidden="1" x14ac:dyDescent="0.2">
      <c r="A26" s="342"/>
      <c r="B26" s="343"/>
      <c r="C26" s="497"/>
      <c r="D26" s="498"/>
      <c r="E26" s="498"/>
      <c r="F26" s="499"/>
      <c r="G26" s="344"/>
      <c r="H26" s="207"/>
      <c r="I26" s="207"/>
      <c r="J26" s="495"/>
      <c r="K26" s="496"/>
      <c r="L26" s="208"/>
    </row>
    <row r="27" spans="1:12" hidden="1" x14ac:dyDescent="0.2">
      <c r="A27" s="342"/>
      <c r="B27" s="343"/>
      <c r="C27" s="497"/>
      <c r="D27" s="498"/>
      <c r="E27" s="498"/>
      <c r="F27" s="499"/>
      <c r="G27" s="344"/>
      <c r="H27" s="207"/>
      <c r="I27" s="207"/>
      <c r="J27" s="495"/>
      <c r="K27" s="496"/>
      <c r="L27" s="208"/>
    </row>
    <row r="28" spans="1:12" hidden="1" x14ac:dyDescent="0.2">
      <c r="A28" s="342"/>
      <c r="B28" s="343"/>
      <c r="C28" s="468"/>
      <c r="D28" s="469"/>
      <c r="E28" s="469"/>
      <c r="F28" s="470"/>
      <c r="G28" s="344"/>
      <c r="H28" s="207"/>
      <c r="I28" s="207"/>
      <c r="J28" s="495"/>
      <c r="K28" s="496"/>
      <c r="L28" s="208"/>
    </row>
    <row r="29" spans="1:12" hidden="1" x14ac:dyDescent="0.2">
      <c r="A29" s="342"/>
      <c r="B29" s="343"/>
      <c r="C29" s="468"/>
      <c r="D29" s="469"/>
      <c r="E29" s="469"/>
      <c r="F29" s="470"/>
      <c r="G29" s="344"/>
      <c r="H29" s="207"/>
      <c r="I29" s="207"/>
      <c r="J29" s="495"/>
      <c r="K29" s="496"/>
      <c r="L29" s="208"/>
    </row>
    <row r="30" spans="1:12" hidden="1" x14ac:dyDescent="0.2">
      <c r="A30" s="342"/>
      <c r="B30" s="343"/>
      <c r="C30" s="468"/>
      <c r="D30" s="469"/>
      <c r="E30" s="469"/>
      <c r="F30" s="470"/>
      <c r="G30" s="344"/>
      <c r="H30" s="207"/>
      <c r="I30" s="207"/>
      <c r="J30" s="495"/>
      <c r="K30" s="496"/>
      <c r="L30" s="208"/>
    </row>
    <row r="31" spans="1:12" hidden="1" x14ac:dyDescent="0.2">
      <c r="A31" s="342"/>
      <c r="B31" s="343"/>
      <c r="C31" s="468"/>
      <c r="D31" s="469"/>
      <c r="E31" s="469"/>
      <c r="F31" s="470"/>
      <c r="G31" s="344"/>
      <c r="H31" s="207"/>
      <c r="I31" s="207"/>
      <c r="J31" s="495"/>
      <c r="K31" s="496"/>
      <c r="L31" s="208"/>
    </row>
    <row r="32" spans="1:12" hidden="1" x14ac:dyDescent="0.2">
      <c r="A32" s="342"/>
      <c r="B32" s="343"/>
      <c r="C32" s="468"/>
      <c r="D32" s="469"/>
      <c r="E32" s="469"/>
      <c r="F32" s="470"/>
      <c r="G32" s="344"/>
      <c r="H32" s="207"/>
      <c r="I32" s="207"/>
      <c r="J32" s="495"/>
      <c r="K32" s="496"/>
      <c r="L32" s="208"/>
    </row>
    <row r="33" spans="1:12" hidden="1" x14ac:dyDescent="0.2">
      <c r="A33" s="342"/>
      <c r="B33" s="343"/>
      <c r="C33" s="468"/>
      <c r="D33" s="469"/>
      <c r="E33" s="469"/>
      <c r="F33" s="470"/>
      <c r="G33" s="344"/>
      <c r="H33" s="207"/>
      <c r="I33" s="207"/>
      <c r="J33" s="495"/>
      <c r="K33" s="496"/>
      <c r="L33" s="208"/>
    </row>
    <row r="34" spans="1:12" hidden="1" x14ac:dyDescent="0.2">
      <c r="A34" s="342"/>
      <c r="B34" s="343"/>
      <c r="C34" s="468"/>
      <c r="D34" s="469"/>
      <c r="E34" s="469"/>
      <c r="F34" s="470"/>
      <c r="G34" s="344"/>
      <c r="H34" s="207"/>
      <c r="I34" s="207"/>
      <c r="J34" s="495"/>
      <c r="K34" s="496"/>
      <c r="L34" s="208"/>
    </row>
    <row r="35" spans="1:12" hidden="1" x14ac:dyDescent="0.2">
      <c r="A35" s="342"/>
      <c r="B35" s="343"/>
      <c r="C35" s="468"/>
      <c r="D35" s="469"/>
      <c r="E35" s="469"/>
      <c r="F35" s="470"/>
      <c r="G35" s="344"/>
      <c r="H35" s="207"/>
      <c r="I35" s="207"/>
      <c r="J35" s="495"/>
      <c r="K35" s="496"/>
      <c r="L35" s="208"/>
    </row>
    <row r="36" spans="1:12" hidden="1" x14ac:dyDescent="0.2">
      <c r="A36" s="342"/>
      <c r="B36" s="343"/>
      <c r="C36" s="468"/>
      <c r="D36" s="469"/>
      <c r="E36" s="469"/>
      <c r="F36" s="470"/>
      <c r="G36" s="344"/>
      <c r="H36" s="207"/>
      <c r="I36" s="207"/>
      <c r="J36" s="495"/>
      <c r="K36" s="496"/>
      <c r="L36" s="208"/>
    </row>
    <row r="37" spans="1:12" hidden="1" x14ac:dyDescent="0.2">
      <c r="A37" s="342"/>
      <c r="B37" s="343"/>
      <c r="C37" s="468"/>
      <c r="D37" s="469"/>
      <c r="E37" s="469"/>
      <c r="F37" s="470"/>
      <c r="G37" s="344"/>
      <c r="H37" s="207"/>
      <c r="I37" s="207"/>
      <c r="J37" s="495"/>
      <c r="K37" s="496"/>
      <c r="L37" s="208"/>
    </row>
    <row r="38" spans="1:12" hidden="1" x14ac:dyDescent="0.2">
      <c r="A38" s="342"/>
      <c r="B38" s="343"/>
      <c r="C38" s="468"/>
      <c r="D38" s="469"/>
      <c r="E38" s="469"/>
      <c r="F38" s="470"/>
      <c r="G38" s="344"/>
      <c r="H38" s="207"/>
      <c r="I38" s="207"/>
      <c r="J38" s="495"/>
      <c r="K38" s="496"/>
      <c r="L38" s="208"/>
    </row>
    <row r="39" spans="1:12" hidden="1" x14ac:dyDescent="0.2">
      <c r="A39" s="342"/>
      <c r="B39" s="343"/>
      <c r="C39" s="497"/>
      <c r="D39" s="498"/>
      <c r="E39" s="498"/>
      <c r="F39" s="499"/>
      <c r="G39" s="344"/>
      <c r="H39" s="207"/>
      <c r="I39" s="207"/>
      <c r="J39" s="495"/>
      <c r="K39" s="496"/>
      <c r="L39" s="208"/>
    </row>
    <row r="40" spans="1:12" hidden="1" x14ac:dyDescent="0.2">
      <c r="A40" s="342"/>
      <c r="B40" s="343"/>
      <c r="C40" s="468"/>
      <c r="D40" s="469"/>
      <c r="E40" s="469"/>
      <c r="F40" s="470"/>
      <c r="G40" s="344"/>
      <c r="H40" s="207"/>
      <c r="I40" s="207"/>
      <c r="J40" s="495"/>
      <c r="K40" s="496"/>
      <c r="L40" s="208"/>
    </row>
    <row r="41" spans="1:12" hidden="1" x14ac:dyDescent="0.2">
      <c r="A41" s="342"/>
      <c r="B41" s="343"/>
      <c r="C41" s="468"/>
      <c r="D41" s="469"/>
      <c r="E41" s="469"/>
      <c r="F41" s="470"/>
      <c r="G41" s="344"/>
      <c r="H41" s="207"/>
      <c r="I41" s="207"/>
      <c r="J41" s="495"/>
      <c r="K41" s="496"/>
      <c r="L41" s="208"/>
    </row>
    <row r="42" spans="1:12" hidden="1" x14ac:dyDescent="0.2">
      <c r="A42" s="342"/>
      <c r="B42" s="343"/>
      <c r="C42" s="468"/>
      <c r="D42" s="469"/>
      <c r="E42" s="469"/>
      <c r="F42" s="470"/>
      <c r="G42" s="344"/>
      <c r="H42" s="207"/>
      <c r="I42" s="207"/>
      <c r="J42" s="495"/>
      <c r="K42" s="496"/>
      <c r="L42" s="208"/>
    </row>
    <row r="43" spans="1:12" hidden="1" x14ac:dyDescent="0.2">
      <c r="A43" s="342"/>
      <c r="B43" s="343"/>
      <c r="C43" s="497"/>
      <c r="D43" s="498"/>
      <c r="E43" s="498"/>
      <c r="F43" s="499"/>
      <c r="G43" s="344"/>
      <c r="H43" s="207"/>
      <c r="I43" s="207"/>
      <c r="J43" s="495"/>
      <c r="K43" s="496"/>
      <c r="L43" s="208"/>
    </row>
    <row r="44" spans="1:12" hidden="1" x14ac:dyDescent="0.2">
      <c r="A44" s="342"/>
      <c r="B44" s="343"/>
      <c r="C44" s="497"/>
      <c r="D44" s="498"/>
      <c r="E44" s="498"/>
      <c r="F44" s="499"/>
      <c r="G44" s="201"/>
      <c r="H44" s="207"/>
      <c r="I44" s="207"/>
      <c r="J44" s="495"/>
      <c r="K44" s="496"/>
      <c r="L44" s="208"/>
    </row>
    <row r="45" spans="1:12" hidden="1" x14ac:dyDescent="0.2">
      <c r="A45" s="342"/>
      <c r="B45" s="343"/>
      <c r="C45" s="497"/>
      <c r="D45" s="498"/>
      <c r="E45" s="498"/>
      <c r="F45" s="499"/>
      <c r="G45" s="201"/>
      <c r="H45" s="207"/>
      <c r="I45" s="207"/>
      <c r="J45" s="495"/>
      <c r="K45" s="496"/>
      <c r="L45" s="208"/>
    </row>
    <row r="46" spans="1:12" x14ac:dyDescent="0.2">
      <c r="A46" s="342"/>
      <c r="B46" s="343"/>
      <c r="C46" s="468"/>
      <c r="D46" s="469"/>
      <c r="E46" s="469"/>
      <c r="F46" s="470"/>
      <c r="G46" s="201"/>
      <c r="H46" s="207"/>
      <c r="I46" s="207"/>
      <c r="J46" s="495">
        <v>0</v>
      </c>
      <c r="K46" s="496"/>
      <c r="L46" s="208"/>
    </row>
    <row r="47" spans="1:12" x14ac:dyDescent="0.2">
      <c r="A47" s="342"/>
      <c r="B47" s="343"/>
      <c r="C47" s="497"/>
      <c r="D47" s="498"/>
      <c r="E47" s="498"/>
      <c r="F47" s="499"/>
      <c r="G47" s="201"/>
      <c r="H47" s="207"/>
      <c r="I47" s="207"/>
      <c r="J47" s="495">
        <v>0</v>
      </c>
      <c r="K47" s="496"/>
      <c r="L47" s="208"/>
    </row>
    <row r="48" spans="1:12" x14ac:dyDescent="0.2">
      <c r="A48" s="342"/>
      <c r="B48" s="343"/>
      <c r="C48" s="497"/>
      <c r="D48" s="498"/>
      <c r="E48" s="498"/>
      <c r="F48" s="499"/>
      <c r="G48" s="201"/>
      <c r="H48" s="207"/>
      <c r="I48" s="207"/>
      <c r="J48" s="495">
        <v>0</v>
      </c>
      <c r="K48" s="496"/>
      <c r="L48" s="208"/>
    </row>
    <row r="49" spans="1:12" x14ac:dyDescent="0.2">
      <c r="A49" s="342"/>
      <c r="B49" s="343"/>
      <c r="C49" s="497"/>
      <c r="D49" s="498"/>
      <c r="E49" s="498"/>
      <c r="F49" s="499"/>
      <c r="G49" s="201"/>
      <c r="H49" s="207"/>
      <c r="I49" s="207"/>
      <c r="J49" s="495">
        <v>0</v>
      </c>
      <c r="K49" s="496"/>
      <c r="L49" s="208"/>
    </row>
    <row r="50" spans="1:12" x14ac:dyDescent="0.2">
      <c r="A50" s="342"/>
      <c r="B50" s="343"/>
      <c r="C50" s="497"/>
      <c r="D50" s="498"/>
      <c r="E50" s="498"/>
      <c r="F50" s="499"/>
      <c r="G50" s="201"/>
      <c r="H50" s="207"/>
      <c r="I50" s="207"/>
      <c r="J50" s="495">
        <v>0</v>
      </c>
      <c r="K50" s="496"/>
      <c r="L50" s="208"/>
    </row>
    <row r="51" spans="1:12" x14ac:dyDescent="0.2">
      <c r="A51" s="342"/>
      <c r="B51" s="343"/>
      <c r="C51" s="497"/>
      <c r="D51" s="498"/>
      <c r="E51" s="498"/>
      <c r="F51" s="499"/>
      <c r="G51" s="201"/>
      <c r="H51" s="207"/>
      <c r="I51" s="207"/>
      <c r="J51" s="495">
        <v>0</v>
      </c>
      <c r="K51" s="496"/>
      <c r="L51" s="208"/>
    </row>
    <row r="52" spans="1:12" x14ac:dyDescent="0.2">
      <c r="A52" s="209"/>
      <c r="B52" s="207"/>
      <c r="C52" s="497"/>
      <c r="D52" s="498"/>
      <c r="E52" s="498"/>
      <c r="F52" s="499"/>
      <c r="G52" s="201"/>
      <c r="H52" s="207"/>
      <c r="I52" s="207"/>
      <c r="J52" s="495">
        <v>0</v>
      </c>
      <c r="K52" s="496"/>
      <c r="L52" s="208"/>
    </row>
    <row r="53" spans="1:12" x14ac:dyDescent="0.2">
      <c r="A53" s="203"/>
      <c r="B53" s="207"/>
      <c r="C53" s="497"/>
      <c r="D53" s="498"/>
      <c r="E53" s="498"/>
      <c r="F53" s="499"/>
      <c r="G53" s="345"/>
      <c r="H53" s="207"/>
      <c r="I53" s="207"/>
      <c r="J53" s="495">
        <v>0</v>
      </c>
      <c r="K53" s="496"/>
      <c r="L53" s="208"/>
    </row>
    <row r="54" spans="1:12" ht="12.75" thickBot="1" x14ac:dyDescent="0.25">
      <c r="A54" s="67"/>
      <c r="B54" s="53"/>
      <c r="C54" s="186"/>
      <c r="D54" s="187"/>
      <c r="E54" s="187"/>
      <c r="F54" s="187"/>
      <c r="G54" s="191"/>
      <c r="H54" s="53"/>
      <c r="I54" s="53"/>
      <c r="J54" s="520"/>
      <c r="K54" s="521"/>
      <c r="L54" s="147"/>
    </row>
    <row r="55" spans="1:12" ht="12.75" thickBot="1" x14ac:dyDescent="0.25">
      <c r="A55" s="148"/>
      <c r="B55" s="149"/>
      <c r="C55" s="188"/>
      <c r="D55" s="189"/>
      <c r="E55" s="189"/>
      <c r="F55" s="189"/>
      <c r="G55" s="150"/>
      <c r="H55" s="151"/>
      <c r="I55" s="291"/>
      <c r="J55" s="522">
        <f>SUM(J20:K54)</f>
        <v>0</v>
      </c>
      <c r="K55" s="523"/>
      <c r="L55" s="292"/>
    </row>
  </sheetData>
  <sheetProtection password="C134" sheet="1" selectLockedCells="1"/>
  <mergeCells count="95">
    <mergeCell ref="M3:N3"/>
    <mergeCell ref="M2:N2"/>
    <mergeCell ref="J54:K54"/>
    <mergeCell ref="J55:K55"/>
    <mergeCell ref="J19:K19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J49:K49"/>
    <mergeCell ref="J50:K50"/>
    <mergeCell ref="J51:K51"/>
    <mergeCell ref="J52:K52"/>
    <mergeCell ref="J32:K32"/>
    <mergeCell ref="J37:K37"/>
    <mergeCell ref="J38:K38"/>
    <mergeCell ref="J29:K29"/>
    <mergeCell ref="J30:K30"/>
    <mergeCell ref="J33:K33"/>
    <mergeCell ref="J34:K34"/>
    <mergeCell ref="J35:K35"/>
    <mergeCell ref="J36:K36"/>
    <mergeCell ref="J31:K31"/>
    <mergeCell ref="J53:K53"/>
    <mergeCell ref="J47:K47"/>
    <mergeCell ref="J48:K48"/>
    <mergeCell ref="J40:K40"/>
    <mergeCell ref="J41:K41"/>
    <mergeCell ref="J42:K42"/>
    <mergeCell ref="J46:K46"/>
    <mergeCell ref="C2:E2"/>
    <mergeCell ref="C4:E4"/>
    <mergeCell ref="C11:E11"/>
    <mergeCell ref="C6:E6"/>
    <mergeCell ref="C9:E9"/>
    <mergeCell ref="C3:E3"/>
    <mergeCell ref="C10:E10"/>
    <mergeCell ref="C5:E5"/>
    <mergeCell ref="C14:E14"/>
    <mergeCell ref="C15:E15"/>
    <mergeCell ref="C20:F20"/>
    <mergeCell ref="C21:F21"/>
    <mergeCell ref="C22:F22"/>
    <mergeCell ref="C12:E12"/>
    <mergeCell ref="C53:F53"/>
    <mergeCell ref="C7:E7"/>
    <mergeCell ref="C8:E8"/>
    <mergeCell ref="C39:F39"/>
    <mergeCell ref="C43:F43"/>
    <mergeCell ref="C44:F44"/>
    <mergeCell ref="C45:F45"/>
    <mergeCell ref="C47:F47"/>
    <mergeCell ref="C48:F48"/>
    <mergeCell ref="C23:F23"/>
    <mergeCell ref="C24:F24"/>
    <mergeCell ref="C25:F25"/>
    <mergeCell ref="C26:F26"/>
    <mergeCell ref="C27:F27"/>
    <mergeCell ref="C13:E13"/>
    <mergeCell ref="J9:L9"/>
    <mergeCell ref="C49:F49"/>
    <mergeCell ref="C50:F50"/>
    <mergeCell ref="C51:F51"/>
    <mergeCell ref="C52:F52"/>
    <mergeCell ref="J25:K25"/>
    <mergeCell ref="J26:K26"/>
    <mergeCell ref="J27:K27"/>
    <mergeCell ref="J18:K18"/>
    <mergeCell ref="J20:K20"/>
    <mergeCell ref="J21:K21"/>
    <mergeCell ref="J22:K22"/>
    <mergeCell ref="J39:K39"/>
    <mergeCell ref="J43:K43"/>
    <mergeCell ref="J44:K44"/>
    <mergeCell ref="J45:K45"/>
    <mergeCell ref="J4:L4"/>
    <mergeCell ref="J5:L5"/>
    <mergeCell ref="J6:L6"/>
    <mergeCell ref="J7:L7"/>
    <mergeCell ref="J8:L8"/>
    <mergeCell ref="J10:L10"/>
    <mergeCell ref="J11:L11"/>
    <mergeCell ref="J12:L12"/>
    <mergeCell ref="J13:L13"/>
    <mergeCell ref="J28:K28"/>
    <mergeCell ref="J23:K23"/>
    <mergeCell ref="J24:K24"/>
  </mergeCells>
  <phoneticPr fontId="12" type="noConversion"/>
  <pageMargins left="0.25" right="0.25" top="0.75" bottom="0.75" header="0.3" footer="0.3"/>
  <pageSetup fitToHeight="2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F56"/>
  <sheetViews>
    <sheetView showGridLines="0" zoomScaleNormal="100" workbookViewId="0">
      <selection activeCell="A6" sqref="A6"/>
    </sheetView>
  </sheetViews>
  <sheetFormatPr defaultColWidth="8.85546875" defaultRowHeight="12" x14ac:dyDescent="0.2"/>
  <cols>
    <col min="1" max="1" width="15.42578125" style="424" customWidth="1"/>
    <col min="2" max="2" width="21.7109375" customWidth="1"/>
    <col min="3" max="3" width="29.42578125" customWidth="1"/>
    <col min="4" max="4" width="15" customWidth="1"/>
    <col min="5" max="5" width="13.7109375" customWidth="1"/>
    <col min="6" max="6" width="13.42578125" style="50" customWidth="1"/>
    <col min="8" max="9" width="10.42578125" customWidth="1"/>
  </cols>
  <sheetData>
    <row r="1" spans="1:6" ht="15.75" x14ac:dyDescent="0.25">
      <c r="A1" s="530" t="s">
        <v>66</v>
      </c>
      <c r="B1" s="531"/>
      <c r="C1" s="531"/>
      <c r="D1" s="531"/>
      <c r="E1" s="531"/>
      <c r="F1" s="532"/>
    </row>
    <row r="2" spans="1:6" ht="15.75" x14ac:dyDescent="0.25">
      <c r="A2" s="530" t="s">
        <v>67</v>
      </c>
      <c r="B2" s="531"/>
      <c r="C2" s="531"/>
      <c r="D2" s="531"/>
      <c r="E2" s="531"/>
      <c r="F2" s="532"/>
    </row>
    <row r="3" spans="1:6" x14ac:dyDescent="0.2">
      <c r="A3" s="422"/>
      <c r="B3" s="420"/>
      <c r="C3" s="48"/>
      <c r="D3" s="48"/>
      <c r="E3" s="48"/>
      <c r="F3" s="49"/>
    </row>
    <row r="4" spans="1:6" ht="12.75" x14ac:dyDescent="0.2">
      <c r="A4" s="423" t="s">
        <v>6</v>
      </c>
      <c r="B4" s="135" t="s">
        <v>68</v>
      </c>
      <c r="C4" s="134" t="s">
        <v>69</v>
      </c>
      <c r="D4" s="135" t="s">
        <v>70</v>
      </c>
      <c r="E4" s="135" t="s">
        <v>71</v>
      </c>
      <c r="F4" s="136" t="s">
        <v>72</v>
      </c>
    </row>
    <row r="5" spans="1:6" x14ac:dyDescent="0.2">
      <c r="A5" s="422"/>
      <c r="B5" s="420"/>
      <c r="C5" s="48"/>
      <c r="D5" s="48"/>
      <c r="E5" s="48"/>
      <c r="F5" s="49"/>
    </row>
    <row r="6" spans="1:6" x14ac:dyDescent="0.2">
      <c r="A6" s="425"/>
      <c r="B6" s="248"/>
      <c r="C6" s="236"/>
      <c r="D6" s="346">
        <v>0</v>
      </c>
      <c r="E6" s="346">
        <v>0</v>
      </c>
      <c r="F6" s="348">
        <f t="shared" ref="F6:F54" si="0">D6-E6</f>
        <v>0</v>
      </c>
    </row>
    <row r="7" spans="1:6" x14ac:dyDescent="0.2">
      <c r="A7" s="425"/>
      <c r="B7" s="248"/>
      <c r="C7" s="236"/>
      <c r="D7" s="346">
        <v>0</v>
      </c>
      <c r="E7" s="346">
        <v>0</v>
      </c>
      <c r="F7" s="348">
        <f t="shared" si="0"/>
        <v>0</v>
      </c>
    </row>
    <row r="8" spans="1:6" x14ac:dyDescent="0.2">
      <c r="A8" s="425"/>
      <c r="B8" s="248"/>
      <c r="C8" s="236"/>
      <c r="D8" s="346">
        <v>0</v>
      </c>
      <c r="E8" s="346">
        <v>0</v>
      </c>
      <c r="F8" s="348">
        <f>D8-E8</f>
        <v>0</v>
      </c>
    </row>
    <row r="9" spans="1:6" x14ac:dyDescent="0.2">
      <c r="A9" s="425"/>
      <c r="B9" s="248"/>
      <c r="C9" s="236"/>
      <c r="D9" s="346">
        <v>0</v>
      </c>
      <c r="E9" s="346">
        <v>0</v>
      </c>
      <c r="F9" s="348">
        <f t="shared" si="0"/>
        <v>0</v>
      </c>
    </row>
    <row r="10" spans="1:6" x14ac:dyDescent="0.2">
      <c r="A10" s="425"/>
      <c r="B10" s="421"/>
      <c r="C10" s="347"/>
      <c r="D10" s="346">
        <v>0</v>
      </c>
      <c r="E10" s="346">
        <v>0</v>
      </c>
      <c r="F10" s="348">
        <f t="shared" si="0"/>
        <v>0</v>
      </c>
    </row>
    <row r="11" spans="1:6" x14ac:dyDescent="0.2">
      <c r="A11" s="425"/>
      <c r="B11" s="248"/>
      <c r="C11" s="236"/>
      <c r="D11" s="346">
        <v>0</v>
      </c>
      <c r="E11" s="346">
        <v>0</v>
      </c>
      <c r="F11" s="348">
        <f t="shared" si="0"/>
        <v>0</v>
      </c>
    </row>
    <row r="12" spans="1:6" x14ac:dyDescent="0.2">
      <c r="A12" s="425"/>
      <c r="B12" s="248"/>
      <c r="C12" s="236"/>
      <c r="D12" s="346">
        <v>0</v>
      </c>
      <c r="E12" s="346">
        <v>0</v>
      </c>
      <c r="F12" s="348">
        <f t="shared" si="0"/>
        <v>0</v>
      </c>
    </row>
    <row r="13" spans="1:6" x14ac:dyDescent="0.2">
      <c r="A13" s="425"/>
      <c r="B13" s="248"/>
      <c r="C13" s="236"/>
      <c r="D13" s="346">
        <v>0</v>
      </c>
      <c r="E13" s="346">
        <v>0</v>
      </c>
      <c r="F13" s="348">
        <f t="shared" si="0"/>
        <v>0</v>
      </c>
    </row>
    <row r="14" spans="1:6" x14ac:dyDescent="0.2">
      <c r="A14" s="425"/>
      <c r="B14" s="248"/>
      <c r="C14" s="236"/>
      <c r="D14" s="346">
        <v>0</v>
      </c>
      <c r="E14" s="346">
        <v>0</v>
      </c>
      <c r="F14" s="348">
        <f t="shared" si="0"/>
        <v>0</v>
      </c>
    </row>
    <row r="15" spans="1:6" x14ac:dyDescent="0.2">
      <c r="A15" s="425"/>
      <c r="B15" s="248"/>
      <c r="C15" s="236"/>
      <c r="D15" s="346">
        <v>0</v>
      </c>
      <c r="E15" s="346">
        <v>0</v>
      </c>
      <c r="F15" s="348">
        <f t="shared" si="0"/>
        <v>0</v>
      </c>
    </row>
    <row r="16" spans="1:6" x14ac:dyDescent="0.2">
      <c r="A16" s="425"/>
      <c r="B16" s="248"/>
      <c r="C16" s="236"/>
      <c r="D16" s="346">
        <v>0</v>
      </c>
      <c r="E16" s="346">
        <v>0</v>
      </c>
      <c r="F16" s="348">
        <f t="shared" si="0"/>
        <v>0</v>
      </c>
    </row>
    <row r="17" spans="1:6" x14ac:dyDescent="0.2">
      <c r="A17" s="425"/>
      <c r="B17" s="248"/>
      <c r="C17" s="236"/>
      <c r="D17" s="346">
        <v>0</v>
      </c>
      <c r="E17" s="346">
        <v>0</v>
      </c>
      <c r="F17" s="348">
        <f t="shared" si="0"/>
        <v>0</v>
      </c>
    </row>
    <row r="18" spans="1:6" x14ac:dyDescent="0.2">
      <c r="A18" s="425"/>
      <c r="B18" s="248"/>
      <c r="C18" s="236"/>
      <c r="D18" s="346">
        <v>0</v>
      </c>
      <c r="E18" s="346">
        <v>0</v>
      </c>
      <c r="F18" s="348">
        <f t="shared" si="0"/>
        <v>0</v>
      </c>
    </row>
    <row r="19" spans="1:6" x14ac:dyDescent="0.2">
      <c r="A19" s="425"/>
      <c r="B19" s="248"/>
      <c r="C19" s="236"/>
      <c r="D19" s="346">
        <v>0</v>
      </c>
      <c r="E19" s="346">
        <v>0</v>
      </c>
      <c r="F19" s="348">
        <f t="shared" si="0"/>
        <v>0</v>
      </c>
    </row>
    <row r="20" spans="1:6" x14ac:dyDescent="0.2">
      <c r="A20" s="425"/>
      <c r="B20" s="248"/>
      <c r="C20" s="236"/>
      <c r="D20" s="346">
        <v>0</v>
      </c>
      <c r="E20" s="346">
        <v>0</v>
      </c>
      <c r="F20" s="348">
        <f t="shared" si="0"/>
        <v>0</v>
      </c>
    </row>
    <row r="21" spans="1:6" x14ac:dyDescent="0.2">
      <c r="A21" s="425"/>
      <c r="B21" s="248"/>
      <c r="C21" s="236"/>
      <c r="D21" s="346">
        <v>0</v>
      </c>
      <c r="E21" s="346">
        <v>0</v>
      </c>
      <c r="F21" s="348">
        <f t="shared" si="0"/>
        <v>0</v>
      </c>
    </row>
    <row r="22" spans="1:6" x14ac:dyDescent="0.2">
      <c r="A22" s="425"/>
      <c r="B22" s="248"/>
      <c r="C22" s="236"/>
      <c r="D22" s="346">
        <v>0</v>
      </c>
      <c r="E22" s="346">
        <v>0</v>
      </c>
      <c r="F22" s="348">
        <f t="shared" si="0"/>
        <v>0</v>
      </c>
    </row>
    <row r="23" spans="1:6" x14ac:dyDescent="0.2">
      <c r="A23" s="425"/>
      <c r="B23" s="248"/>
      <c r="C23" s="236"/>
      <c r="D23" s="346">
        <v>0</v>
      </c>
      <c r="E23" s="346">
        <v>0</v>
      </c>
      <c r="F23" s="348">
        <f t="shared" si="0"/>
        <v>0</v>
      </c>
    </row>
    <row r="24" spans="1:6" x14ac:dyDescent="0.2">
      <c r="A24" s="425"/>
      <c r="B24" s="248"/>
      <c r="C24" s="236"/>
      <c r="D24" s="346">
        <v>0</v>
      </c>
      <c r="E24" s="346">
        <v>0</v>
      </c>
      <c r="F24" s="348">
        <f t="shared" si="0"/>
        <v>0</v>
      </c>
    </row>
    <row r="25" spans="1:6" x14ac:dyDescent="0.2">
      <c r="A25" s="425"/>
      <c r="B25" s="248"/>
      <c r="C25" s="236"/>
      <c r="D25" s="346">
        <v>0</v>
      </c>
      <c r="E25" s="346">
        <v>0</v>
      </c>
      <c r="F25" s="348">
        <f t="shared" si="0"/>
        <v>0</v>
      </c>
    </row>
    <row r="26" spans="1:6" x14ac:dyDescent="0.2">
      <c r="A26" s="425"/>
      <c r="B26" s="248"/>
      <c r="C26" s="236"/>
      <c r="D26" s="346">
        <v>0</v>
      </c>
      <c r="E26" s="346">
        <v>0</v>
      </c>
      <c r="F26" s="348">
        <f t="shared" si="0"/>
        <v>0</v>
      </c>
    </row>
    <row r="27" spans="1:6" x14ac:dyDescent="0.2">
      <c r="A27" s="425"/>
      <c r="B27" s="248"/>
      <c r="C27" s="236"/>
      <c r="D27" s="346">
        <v>0</v>
      </c>
      <c r="E27" s="346">
        <v>0</v>
      </c>
      <c r="F27" s="348">
        <f t="shared" si="0"/>
        <v>0</v>
      </c>
    </row>
    <row r="28" spans="1:6" x14ac:dyDescent="0.2">
      <c r="A28" s="425"/>
      <c r="B28" s="248"/>
      <c r="C28" s="236"/>
      <c r="D28" s="346">
        <v>0</v>
      </c>
      <c r="E28" s="346">
        <v>0</v>
      </c>
      <c r="F28" s="348">
        <f t="shared" si="0"/>
        <v>0</v>
      </c>
    </row>
    <row r="29" spans="1:6" x14ac:dyDescent="0.2">
      <c r="A29" s="425"/>
      <c r="B29" s="248"/>
      <c r="C29" s="236"/>
      <c r="D29" s="346">
        <v>0</v>
      </c>
      <c r="E29" s="346">
        <v>0</v>
      </c>
      <c r="F29" s="348">
        <f t="shared" si="0"/>
        <v>0</v>
      </c>
    </row>
    <row r="30" spans="1:6" x14ac:dyDescent="0.2">
      <c r="A30" s="425"/>
      <c r="B30" s="248"/>
      <c r="C30" s="236"/>
      <c r="D30" s="346">
        <v>0</v>
      </c>
      <c r="E30" s="346">
        <v>0</v>
      </c>
      <c r="F30" s="348">
        <f t="shared" si="0"/>
        <v>0</v>
      </c>
    </row>
    <row r="31" spans="1:6" x14ac:dyDescent="0.2">
      <c r="A31" s="425"/>
      <c r="B31" s="248"/>
      <c r="C31" s="236"/>
      <c r="D31" s="346">
        <v>0</v>
      </c>
      <c r="E31" s="346">
        <v>0</v>
      </c>
      <c r="F31" s="348">
        <f t="shared" si="0"/>
        <v>0</v>
      </c>
    </row>
    <row r="32" spans="1:6" x14ac:dyDescent="0.2">
      <c r="A32" s="425"/>
      <c r="B32" s="248"/>
      <c r="C32" s="236"/>
      <c r="D32" s="346">
        <v>0</v>
      </c>
      <c r="E32" s="346">
        <v>0</v>
      </c>
      <c r="F32" s="348">
        <f t="shared" si="0"/>
        <v>0</v>
      </c>
    </row>
    <row r="33" spans="1:6" x14ac:dyDescent="0.2">
      <c r="A33" s="425"/>
      <c r="B33" s="248"/>
      <c r="C33" s="236"/>
      <c r="D33" s="346">
        <v>0</v>
      </c>
      <c r="E33" s="346">
        <v>0</v>
      </c>
      <c r="F33" s="348">
        <f t="shared" si="0"/>
        <v>0</v>
      </c>
    </row>
    <row r="34" spans="1:6" x14ac:dyDescent="0.2">
      <c r="A34" s="425"/>
      <c r="B34" s="248"/>
      <c r="C34" s="236"/>
      <c r="D34" s="346">
        <v>0</v>
      </c>
      <c r="E34" s="346">
        <v>0</v>
      </c>
      <c r="F34" s="348">
        <f t="shared" si="0"/>
        <v>0</v>
      </c>
    </row>
    <row r="35" spans="1:6" x14ac:dyDescent="0.2">
      <c r="A35" s="425"/>
      <c r="B35" s="248"/>
      <c r="C35" s="236"/>
      <c r="D35" s="346">
        <v>0</v>
      </c>
      <c r="E35" s="346">
        <v>0</v>
      </c>
      <c r="F35" s="348">
        <f t="shared" si="0"/>
        <v>0</v>
      </c>
    </row>
    <row r="36" spans="1:6" x14ac:dyDescent="0.2">
      <c r="A36" s="425"/>
      <c r="B36" s="248"/>
      <c r="C36" s="236"/>
      <c r="D36" s="346">
        <v>0</v>
      </c>
      <c r="E36" s="346">
        <v>0</v>
      </c>
      <c r="F36" s="348">
        <f t="shared" si="0"/>
        <v>0</v>
      </c>
    </row>
    <row r="37" spans="1:6" x14ac:dyDescent="0.2">
      <c r="A37" s="425"/>
      <c r="B37" s="248"/>
      <c r="C37" s="236"/>
      <c r="D37" s="346">
        <v>0</v>
      </c>
      <c r="E37" s="346">
        <v>0</v>
      </c>
      <c r="F37" s="348">
        <f t="shared" si="0"/>
        <v>0</v>
      </c>
    </row>
    <row r="38" spans="1:6" x14ac:dyDescent="0.2">
      <c r="A38" s="425"/>
      <c r="B38" s="248"/>
      <c r="C38" s="236"/>
      <c r="D38" s="346">
        <v>0</v>
      </c>
      <c r="E38" s="346">
        <v>0</v>
      </c>
      <c r="F38" s="348">
        <f t="shared" si="0"/>
        <v>0</v>
      </c>
    </row>
    <row r="39" spans="1:6" x14ac:dyDescent="0.2">
      <c r="A39" s="425"/>
      <c r="B39" s="248"/>
      <c r="C39" s="236"/>
      <c r="D39" s="346">
        <v>0</v>
      </c>
      <c r="E39" s="346">
        <v>0</v>
      </c>
      <c r="F39" s="348">
        <f t="shared" si="0"/>
        <v>0</v>
      </c>
    </row>
    <row r="40" spans="1:6" x14ac:dyDescent="0.2">
      <c r="A40" s="425"/>
      <c r="B40" s="248"/>
      <c r="C40" s="236"/>
      <c r="D40" s="346">
        <v>0</v>
      </c>
      <c r="E40" s="346">
        <v>0</v>
      </c>
      <c r="F40" s="348">
        <f t="shared" si="0"/>
        <v>0</v>
      </c>
    </row>
    <row r="41" spans="1:6" x14ac:dyDescent="0.2">
      <c r="A41" s="425"/>
      <c r="B41" s="248"/>
      <c r="C41" s="236"/>
      <c r="D41" s="346">
        <v>0</v>
      </c>
      <c r="E41" s="346">
        <v>0</v>
      </c>
      <c r="F41" s="348">
        <f t="shared" si="0"/>
        <v>0</v>
      </c>
    </row>
    <row r="42" spans="1:6" x14ac:dyDescent="0.2">
      <c r="A42" s="425"/>
      <c r="B42" s="248"/>
      <c r="C42" s="236"/>
      <c r="D42" s="346">
        <v>0</v>
      </c>
      <c r="E42" s="346">
        <v>0</v>
      </c>
      <c r="F42" s="348">
        <f t="shared" si="0"/>
        <v>0</v>
      </c>
    </row>
    <row r="43" spans="1:6" x14ac:dyDescent="0.2">
      <c r="A43" s="425"/>
      <c r="B43" s="248"/>
      <c r="C43" s="236"/>
      <c r="D43" s="346">
        <v>0</v>
      </c>
      <c r="E43" s="346">
        <v>0</v>
      </c>
      <c r="F43" s="348">
        <f t="shared" si="0"/>
        <v>0</v>
      </c>
    </row>
    <row r="44" spans="1:6" x14ac:dyDescent="0.2">
      <c r="A44" s="425"/>
      <c r="B44" s="248"/>
      <c r="C44" s="236"/>
      <c r="D44" s="346">
        <v>0</v>
      </c>
      <c r="E44" s="346">
        <v>0</v>
      </c>
      <c r="F44" s="348">
        <f t="shared" si="0"/>
        <v>0</v>
      </c>
    </row>
    <row r="45" spans="1:6" x14ac:dyDescent="0.2">
      <c r="A45" s="425"/>
      <c r="B45" s="248"/>
      <c r="C45" s="236"/>
      <c r="D45" s="346">
        <v>0</v>
      </c>
      <c r="E45" s="346">
        <v>0</v>
      </c>
      <c r="F45" s="348">
        <f t="shared" si="0"/>
        <v>0</v>
      </c>
    </row>
    <row r="46" spans="1:6" x14ac:dyDescent="0.2">
      <c r="A46" s="425"/>
      <c r="B46" s="248"/>
      <c r="C46" s="236"/>
      <c r="D46" s="346">
        <v>0</v>
      </c>
      <c r="E46" s="346">
        <v>0</v>
      </c>
      <c r="F46" s="348">
        <f t="shared" si="0"/>
        <v>0</v>
      </c>
    </row>
    <row r="47" spans="1:6" x14ac:dyDescent="0.2">
      <c r="A47" s="425"/>
      <c r="B47" s="248"/>
      <c r="C47" s="236"/>
      <c r="D47" s="346">
        <v>0</v>
      </c>
      <c r="E47" s="346">
        <v>0</v>
      </c>
      <c r="F47" s="348">
        <f t="shared" si="0"/>
        <v>0</v>
      </c>
    </row>
    <row r="48" spans="1:6" x14ac:dyDescent="0.2">
      <c r="A48" s="425"/>
      <c r="B48" s="248"/>
      <c r="C48" s="236"/>
      <c r="D48" s="346">
        <v>0</v>
      </c>
      <c r="E48" s="346">
        <v>0</v>
      </c>
      <c r="F48" s="348">
        <f t="shared" si="0"/>
        <v>0</v>
      </c>
    </row>
    <row r="49" spans="1:6" x14ac:dyDescent="0.2">
      <c r="A49" s="425"/>
      <c r="B49" s="248"/>
      <c r="C49" s="236"/>
      <c r="D49" s="346">
        <v>0</v>
      </c>
      <c r="E49" s="346">
        <v>0</v>
      </c>
      <c r="F49" s="348">
        <f t="shared" si="0"/>
        <v>0</v>
      </c>
    </row>
    <row r="50" spans="1:6" x14ac:dyDescent="0.2">
      <c r="A50" s="425"/>
      <c r="B50" s="248"/>
      <c r="C50" s="236"/>
      <c r="D50" s="346">
        <v>0</v>
      </c>
      <c r="E50" s="346">
        <v>0</v>
      </c>
      <c r="F50" s="348">
        <f t="shared" si="0"/>
        <v>0</v>
      </c>
    </row>
    <row r="51" spans="1:6" x14ac:dyDescent="0.2">
      <c r="A51" s="425"/>
      <c r="B51" s="248"/>
      <c r="C51" s="236"/>
      <c r="D51" s="346">
        <v>0</v>
      </c>
      <c r="E51" s="346">
        <v>0</v>
      </c>
      <c r="F51" s="348">
        <f t="shared" si="0"/>
        <v>0</v>
      </c>
    </row>
    <row r="52" spans="1:6" x14ac:dyDescent="0.2">
      <c r="A52" s="425"/>
      <c r="B52" s="248"/>
      <c r="C52" s="236"/>
      <c r="D52" s="346">
        <v>0</v>
      </c>
      <c r="E52" s="346">
        <v>0</v>
      </c>
      <c r="F52" s="348">
        <f t="shared" si="0"/>
        <v>0</v>
      </c>
    </row>
    <row r="53" spans="1:6" x14ac:dyDescent="0.2">
      <c r="A53" s="425"/>
      <c r="B53" s="248"/>
      <c r="C53" s="236"/>
      <c r="D53" s="346">
        <v>0</v>
      </c>
      <c r="E53" s="346">
        <v>0</v>
      </c>
      <c r="F53" s="348">
        <f t="shared" si="0"/>
        <v>0</v>
      </c>
    </row>
    <row r="54" spans="1:6" x14ac:dyDescent="0.2">
      <c r="A54" s="425"/>
      <c r="B54" s="248"/>
      <c r="C54" s="236"/>
      <c r="D54" s="346">
        <v>0</v>
      </c>
      <c r="E54" s="346">
        <v>0</v>
      </c>
      <c r="F54" s="348">
        <f t="shared" si="0"/>
        <v>0</v>
      </c>
    </row>
    <row r="55" spans="1:6" x14ac:dyDescent="0.2">
      <c r="A55" s="422"/>
      <c r="B55" s="420"/>
      <c r="C55" s="48"/>
      <c r="D55" s="48"/>
      <c r="E55" s="48"/>
      <c r="F55" s="348"/>
    </row>
    <row r="56" spans="1:6" x14ac:dyDescent="0.2">
      <c r="A56" s="422"/>
      <c r="B56" s="533"/>
      <c r="C56" s="533"/>
      <c r="D56" s="533"/>
      <c r="E56" s="533"/>
      <c r="F56" s="349">
        <f>SUM(F6:F54)</f>
        <v>0</v>
      </c>
    </row>
  </sheetData>
  <sheetProtection password="C134" sheet="1" insertRows="0" selectLockedCells="1"/>
  <mergeCells count="3">
    <mergeCell ref="A1:F1"/>
    <mergeCell ref="A2:F2"/>
    <mergeCell ref="B56:E56"/>
  </mergeCells>
  <phoneticPr fontId="12" type="noConversion"/>
  <dataValidations count="1">
    <dataValidation type="textLength" allowBlank="1" showInputMessage="1" showErrorMessage="1" sqref="B6:E55" xr:uid="{00000000-0002-0000-0400-000000000000}">
      <formula1>1</formula1>
      <formula2>30</formula2>
    </dataValidation>
  </dataValidations>
  <pageMargins left="0.70000000000000007" right="0.70000000000000007" top="0.75000000000000011" bottom="0.75000000000000011" header="0.30000000000000004" footer="0.30000000000000004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174"/>
  <sheetViews>
    <sheetView showGridLines="0" zoomScaleNormal="100" workbookViewId="0">
      <selection activeCell="A4" sqref="A4"/>
    </sheetView>
  </sheetViews>
  <sheetFormatPr defaultRowHeight="12" x14ac:dyDescent="0.2"/>
  <cols>
    <col min="1" max="1" width="11.140625" style="1" bestFit="1" customWidth="1"/>
    <col min="2" max="2" width="9.140625" style="1"/>
    <col min="3" max="3" width="20.42578125" style="1" customWidth="1"/>
    <col min="4" max="4" width="22.42578125" style="1" customWidth="1"/>
    <col min="5" max="5" width="15.140625" style="1" customWidth="1"/>
    <col min="6" max="6" width="14.42578125" style="1" customWidth="1"/>
    <col min="7" max="16384" width="9.140625" style="1"/>
  </cols>
  <sheetData>
    <row r="1" spans="1:6" ht="15" x14ac:dyDescent="0.25">
      <c r="A1" s="542" t="s">
        <v>21</v>
      </c>
      <c r="B1" s="543"/>
      <c r="C1" s="536" t="s">
        <v>73</v>
      </c>
      <c r="D1" s="534" t="s">
        <v>9</v>
      </c>
      <c r="E1" s="547" t="s">
        <v>38</v>
      </c>
      <c r="F1" s="540" t="s">
        <v>12</v>
      </c>
    </row>
    <row r="2" spans="1:6" ht="12.75" x14ac:dyDescent="0.2">
      <c r="A2" s="137" t="s">
        <v>6</v>
      </c>
      <c r="B2" s="138" t="s">
        <v>37</v>
      </c>
      <c r="C2" s="537"/>
      <c r="D2" s="535"/>
      <c r="E2" s="548"/>
      <c r="F2" s="541"/>
    </row>
    <row r="3" spans="1:6" ht="12.75" x14ac:dyDescent="0.2">
      <c r="A3" s="77"/>
      <c r="B3" s="81"/>
      <c r="C3" s="112"/>
      <c r="D3" s="56"/>
      <c r="E3" s="57"/>
      <c r="F3" s="58"/>
    </row>
    <row r="4" spans="1:6" x14ac:dyDescent="0.2">
      <c r="A4" s="217"/>
      <c r="B4" s="218"/>
      <c r="C4" s="219"/>
      <c r="D4" s="220"/>
      <c r="E4" s="257">
        <v>0</v>
      </c>
      <c r="F4" s="221"/>
    </row>
    <row r="5" spans="1:6" x14ac:dyDescent="0.2">
      <c r="A5" s="217"/>
      <c r="B5" s="218"/>
      <c r="C5" s="219"/>
      <c r="D5" s="222"/>
      <c r="E5" s="257">
        <v>0</v>
      </c>
      <c r="F5" s="221"/>
    </row>
    <row r="6" spans="1:6" x14ac:dyDescent="0.2">
      <c r="A6" s="217"/>
      <c r="B6" s="218"/>
      <c r="C6" s="219"/>
      <c r="D6" s="220"/>
      <c r="E6" s="257">
        <v>0</v>
      </c>
      <c r="F6" s="223"/>
    </row>
    <row r="7" spans="1:6" ht="12.75" thickBot="1" x14ac:dyDescent="0.25">
      <c r="A7" s="242"/>
      <c r="B7" s="255"/>
      <c r="C7" s="256"/>
      <c r="D7" s="245"/>
      <c r="E7" s="310">
        <v>0</v>
      </c>
      <c r="F7" s="317"/>
    </row>
    <row r="8" spans="1:6" ht="12.75" thickBot="1" x14ac:dyDescent="0.25">
      <c r="A8" s="313" t="s">
        <v>74</v>
      </c>
      <c r="B8" s="318"/>
      <c r="C8" s="319"/>
      <c r="D8" s="320"/>
      <c r="E8" s="321">
        <f>SUM(E4:E7)</f>
        <v>0</v>
      </c>
      <c r="F8" s="322"/>
    </row>
    <row r="9" spans="1:6" x14ac:dyDescent="0.2">
      <c r="E9" s="212"/>
    </row>
    <row r="10" spans="1:6" ht="12.75" thickBot="1" x14ac:dyDescent="0.25">
      <c r="E10" s="212"/>
    </row>
    <row r="11" spans="1:6" ht="15" x14ac:dyDescent="0.25">
      <c r="A11" s="542" t="s">
        <v>22</v>
      </c>
      <c r="B11" s="543"/>
      <c r="C11" s="536" t="s">
        <v>73</v>
      </c>
      <c r="D11" s="534" t="s">
        <v>9</v>
      </c>
      <c r="E11" s="538" t="s">
        <v>38</v>
      </c>
      <c r="F11" s="540" t="s">
        <v>12</v>
      </c>
    </row>
    <row r="12" spans="1:6" ht="12.75" x14ac:dyDescent="0.2">
      <c r="A12" s="137" t="s">
        <v>6</v>
      </c>
      <c r="B12" s="138" t="s">
        <v>37</v>
      </c>
      <c r="C12" s="537"/>
      <c r="D12" s="535"/>
      <c r="E12" s="539"/>
      <c r="F12" s="541"/>
    </row>
    <row r="13" spans="1:6" ht="12.75" x14ac:dyDescent="0.2">
      <c r="A13" s="77"/>
      <c r="B13" s="81"/>
      <c r="C13" s="112"/>
      <c r="D13" s="56"/>
      <c r="E13" s="213"/>
      <c r="F13" s="58"/>
    </row>
    <row r="14" spans="1:6" x14ac:dyDescent="0.2">
      <c r="A14" s="217"/>
      <c r="B14" s="218"/>
      <c r="C14" s="219"/>
      <c r="D14" s="220"/>
      <c r="E14" s="257">
        <v>0</v>
      </c>
      <c r="F14" s="221"/>
    </row>
    <row r="15" spans="1:6" x14ac:dyDescent="0.2">
      <c r="A15" s="217"/>
      <c r="B15" s="218"/>
      <c r="C15" s="219"/>
      <c r="D15" s="220"/>
      <c r="E15" s="257">
        <v>0</v>
      </c>
      <c r="F15" s="221"/>
    </row>
    <row r="16" spans="1:6" x14ac:dyDescent="0.2">
      <c r="A16" s="217"/>
      <c r="B16" s="218"/>
      <c r="C16" s="219"/>
      <c r="D16" s="222"/>
      <c r="E16" s="257">
        <v>0</v>
      </c>
      <c r="F16" s="221"/>
    </row>
    <row r="17" spans="1:6" x14ac:dyDescent="0.2">
      <c r="A17" s="217"/>
      <c r="B17" s="218"/>
      <c r="C17" s="219"/>
      <c r="D17" s="220"/>
      <c r="E17" s="257">
        <v>0</v>
      </c>
      <c r="F17" s="221"/>
    </row>
    <row r="18" spans="1:6" x14ac:dyDescent="0.2">
      <c r="A18" s="217"/>
      <c r="B18" s="218"/>
      <c r="C18" s="219"/>
      <c r="D18" s="222"/>
      <c r="E18" s="257">
        <v>0</v>
      </c>
      <c r="F18" s="221"/>
    </row>
    <row r="19" spans="1:6" x14ac:dyDescent="0.2">
      <c r="A19" s="217"/>
      <c r="B19" s="218"/>
      <c r="C19" s="219"/>
      <c r="D19" s="220"/>
      <c r="E19" s="257">
        <v>0</v>
      </c>
      <c r="F19" s="223"/>
    </row>
    <row r="20" spans="1:6" ht="12.75" thickBot="1" x14ac:dyDescent="0.25">
      <c r="A20" s="242"/>
      <c r="B20" s="255"/>
      <c r="C20" s="256"/>
      <c r="D20" s="245"/>
      <c r="E20" s="310">
        <v>0</v>
      </c>
      <c r="F20" s="317"/>
    </row>
    <row r="21" spans="1:6" ht="12.75" thickBot="1" x14ac:dyDescent="0.25">
      <c r="A21" s="313" t="s">
        <v>74</v>
      </c>
      <c r="B21" s="318"/>
      <c r="C21" s="319"/>
      <c r="D21" s="320"/>
      <c r="E21" s="321">
        <f>SUM(E14:E20)</f>
        <v>0</v>
      </c>
      <c r="F21" s="322"/>
    </row>
    <row r="22" spans="1:6" x14ac:dyDescent="0.2">
      <c r="E22" s="212"/>
    </row>
    <row r="23" spans="1:6" ht="12.75" thickBot="1" x14ac:dyDescent="0.25">
      <c r="E23" s="212"/>
    </row>
    <row r="24" spans="1:6" ht="15" x14ac:dyDescent="0.25">
      <c r="A24" s="542" t="s">
        <v>75</v>
      </c>
      <c r="B24" s="543"/>
      <c r="C24" s="536" t="s">
        <v>73</v>
      </c>
      <c r="D24" s="534" t="s">
        <v>9</v>
      </c>
      <c r="E24" s="538" t="s">
        <v>38</v>
      </c>
      <c r="F24" s="540" t="s">
        <v>12</v>
      </c>
    </row>
    <row r="25" spans="1:6" ht="12.75" x14ac:dyDescent="0.2">
      <c r="A25" s="102" t="s">
        <v>6</v>
      </c>
      <c r="B25" s="80" t="s">
        <v>37</v>
      </c>
      <c r="C25" s="544"/>
      <c r="D25" s="549"/>
      <c r="E25" s="550"/>
      <c r="F25" s="551"/>
    </row>
    <row r="26" spans="1:6" ht="12.75" x14ac:dyDescent="0.2">
      <c r="A26" s="140"/>
      <c r="B26" s="166"/>
      <c r="C26" s="165"/>
      <c r="D26" s="139"/>
      <c r="E26" s="214"/>
      <c r="F26" s="141"/>
    </row>
    <row r="27" spans="1:6" x14ac:dyDescent="0.2">
      <c r="A27" s="217"/>
      <c r="B27" s="218"/>
      <c r="C27" s="219"/>
      <c r="D27" s="220"/>
      <c r="E27" s="257">
        <v>0</v>
      </c>
      <c r="F27" s="223"/>
    </row>
    <row r="28" spans="1:6" ht="12.75" thickBot="1" x14ac:dyDescent="0.25">
      <c r="A28" s="242"/>
      <c r="B28" s="255"/>
      <c r="C28" s="256"/>
      <c r="D28" s="245"/>
      <c r="E28" s="310">
        <v>0</v>
      </c>
      <c r="F28" s="317"/>
    </row>
    <row r="29" spans="1:6" ht="12.75" thickBot="1" x14ac:dyDescent="0.25">
      <c r="A29" s="313" t="s">
        <v>74</v>
      </c>
      <c r="B29" s="318"/>
      <c r="C29" s="319"/>
      <c r="D29" s="320"/>
      <c r="E29" s="321">
        <f>SUM(E27:E28)</f>
        <v>0</v>
      </c>
      <c r="F29" s="322"/>
    </row>
    <row r="30" spans="1:6" x14ac:dyDescent="0.2">
      <c r="E30" s="212"/>
    </row>
    <row r="31" spans="1:6" x14ac:dyDescent="0.2">
      <c r="E31" s="212"/>
    </row>
    <row r="32" spans="1:6" s="14" customFormat="1" ht="12.75" thickBot="1" x14ac:dyDescent="0.25">
      <c r="A32" s="18"/>
      <c r="B32" s="115"/>
      <c r="C32" s="59"/>
      <c r="D32" s="117"/>
      <c r="E32" s="215"/>
      <c r="F32" s="15"/>
    </row>
    <row r="33" spans="1:6" s="14" customFormat="1" ht="15" x14ac:dyDescent="0.25">
      <c r="A33" s="542" t="s">
        <v>76</v>
      </c>
      <c r="B33" s="543"/>
      <c r="C33" s="545" t="s">
        <v>73</v>
      </c>
      <c r="D33" s="534" t="s">
        <v>9</v>
      </c>
      <c r="E33" s="538" t="s">
        <v>38</v>
      </c>
      <c r="F33" s="540" t="s">
        <v>12</v>
      </c>
    </row>
    <row r="34" spans="1:6" s="14" customFormat="1" ht="12.75" x14ac:dyDescent="0.2">
      <c r="A34" s="137" t="s">
        <v>6</v>
      </c>
      <c r="B34" s="138" t="s">
        <v>77</v>
      </c>
      <c r="C34" s="546"/>
      <c r="D34" s="535"/>
      <c r="E34" s="539"/>
      <c r="F34" s="541"/>
    </row>
    <row r="35" spans="1:6" s="14" customFormat="1" ht="12.75" x14ac:dyDescent="0.2">
      <c r="A35" s="111"/>
      <c r="B35" s="78"/>
      <c r="C35" s="55"/>
      <c r="D35" s="56"/>
      <c r="E35" s="213"/>
      <c r="F35" s="58"/>
    </row>
    <row r="36" spans="1:6" s="14" customFormat="1" x14ac:dyDescent="0.2">
      <c r="A36" s="217"/>
      <c r="B36" s="224"/>
      <c r="C36" s="225"/>
      <c r="D36" s="220"/>
      <c r="E36" s="257">
        <v>0</v>
      </c>
      <c r="F36" s="226"/>
    </row>
    <row r="37" spans="1:6" s="14" customFormat="1" x14ac:dyDescent="0.2">
      <c r="A37" s="217"/>
      <c r="B37" s="224"/>
      <c r="C37" s="225"/>
      <c r="D37" s="220"/>
      <c r="E37" s="257">
        <v>0</v>
      </c>
      <c r="F37" s="226"/>
    </row>
    <row r="38" spans="1:6" s="14" customFormat="1" x14ac:dyDescent="0.2">
      <c r="A38" s="217"/>
      <c r="B38" s="224"/>
      <c r="C38" s="225"/>
      <c r="D38" s="220"/>
      <c r="E38" s="257">
        <v>0</v>
      </c>
      <c r="F38" s="226"/>
    </row>
    <row r="39" spans="1:6" s="14" customFormat="1" x14ac:dyDescent="0.2">
      <c r="A39" s="217"/>
      <c r="B39" s="224"/>
      <c r="C39" s="225"/>
      <c r="D39" s="220"/>
      <c r="E39" s="257">
        <v>0</v>
      </c>
      <c r="F39" s="226"/>
    </row>
    <row r="40" spans="1:6" s="14" customFormat="1" x14ac:dyDescent="0.2">
      <c r="A40" s="217"/>
      <c r="B40" s="224"/>
      <c r="C40" s="225"/>
      <c r="D40" s="220"/>
      <c r="E40" s="257">
        <v>0</v>
      </c>
      <c r="F40" s="226"/>
    </row>
    <row r="41" spans="1:6" s="14" customFormat="1" x14ac:dyDescent="0.2">
      <c r="A41" s="217"/>
      <c r="B41" s="224"/>
      <c r="C41" s="225"/>
      <c r="D41" s="220"/>
      <c r="E41" s="257">
        <v>0</v>
      </c>
      <c r="F41" s="226"/>
    </row>
    <row r="42" spans="1:6" s="14" customFormat="1" x14ac:dyDescent="0.2">
      <c r="A42" s="217"/>
      <c r="B42" s="224"/>
      <c r="C42" s="225"/>
      <c r="D42" s="220"/>
      <c r="E42" s="257">
        <v>0</v>
      </c>
      <c r="F42" s="226"/>
    </row>
    <row r="43" spans="1:6" s="14" customFormat="1" x14ac:dyDescent="0.2">
      <c r="A43" s="217"/>
      <c r="B43" s="224"/>
      <c r="C43" s="225"/>
      <c r="D43" s="220"/>
      <c r="E43" s="257">
        <v>0</v>
      </c>
      <c r="F43" s="226"/>
    </row>
    <row r="44" spans="1:6" s="14" customFormat="1" x14ac:dyDescent="0.2">
      <c r="A44" s="217"/>
      <c r="B44" s="224"/>
      <c r="C44" s="225"/>
      <c r="D44" s="220"/>
      <c r="E44" s="257">
        <v>0</v>
      </c>
      <c r="F44" s="226"/>
    </row>
    <row r="45" spans="1:6" s="14" customFormat="1" x14ac:dyDescent="0.2">
      <c r="A45" s="217"/>
      <c r="B45" s="224"/>
      <c r="C45" s="225"/>
      <c r="D45" s="220"/>
      <c r="E45" s="257">
        <v>0</v>
      </c>
      <c r="F45" s="226"/>
    </row>
    <row r="46" spans="1:6" s="14" customFormat="1" x14ac:dyDescent="0.2">
      <c r="A46" s="217"/>
      <c r="B46" s="224"/>
      <c r="C46" s="225"/>
      <c r="D46" s="220"/>
      <c r="E46" s="257">
        <v>0</v>
      </c>
      <c r="F46" s="226"/>
    </row>
    <row r="47" spans="1:6" s="14" customFormat="1" x14ac:dyDescent="0.2">
      <c r="A47" s="217"/>
      <c r="B47" s="224"/>
      <c r="C47" s="225"/>
      <c r="D47" s="220"/>
      <c r="E47" s="257">
        <v>0</v>
      </c>
      <c r="F47" s="226"/>
    </row>
    <row r="48" spans="1:6" s="14" customFormat="1" x14ac:dyDescent="0.2">
      <c r="A48" s="217"/>
      <c r="B48" s="224"/>
      <c r="C48" s="225"/>
      <c r="D48" s="220"/>
      <c r="E48" s="257">
        <v>0</v>
      </c>
      <c r="F48" s="226"/>
    </row>
    <row r="49" spans="1:6" s="14" customFormat="1" x14ac:dyDescent="0.2">
      <c r="A49" s="217"/>
      <c r="B49" s="224"/>
      <c r="C49" s="225"/>
      <c r="D49" s="220"/>
      <c r="E49" s="257">
        <v>0</v>
      </c>
      <c r="F49" s="226"/>
    </row>
    <row r="50" spans="1:6" s="14" customFormat="1" x14ac:dyDescent="0.2">
      <c r="A50" s="217"/>
      <c r="B50" s="224"/>
      <c r="C50" s="225"/>
      <c r="D50" s="220"/>
      <c r="E50" s="257">
        <v>0</v>
      </c>
      <c r="F50" s="226"/>
    </row>
    <row r="51" spans="1:6" s="14" customFormat="1" x14ac:dyDescent="0.2">
      <c r="A51" s="217"/>
      <c r="B51" s="224"/>
      <c r="C51" s="225"/>
      <c r="D51" s="220"/>
      <c r="E51" s="257">
        <v>0</v>
      </c>
      <c r="F51" s="226"/>
    </row>
    <row r="52" spans="1:6" s="14" customFormat="1" x14ac:dyDescent="0.2">
      <c r="A52" s="217"/>
      <c r="B52" s="224"/>
      <c r="C52" s="225"/>
      <c r="D52" s="220"/>
      <c r="E52" s="257">
        <v>0</v>
      </c>
      <c r="F52" s="226"/>
    </row>
    <row r="53" spans="1:6" s="14" customFormat="1" x14ac:dyDescent="0.2">
      <c r="A53" s="217"/>
      <c r="B53" s="224"/>
      <c r="C53" s="225"/>
      <c r="D53" s="220"/>
      <c r="E53" s="257">
        <v>0</v>
      </c>
      <c r="F53" s="226"/>
    </row>
    <row r="54" spans="1:6" s="14" customFormat="1" x14ac:dyDescent="0.2">
      <c r="A54" s="217"/>
      <c r="B54" s="224"/>
      <c r="C54" s="225"/>
      <c r="D54" s="227"/>
      <c r="E54" s="257">
        <v>0</v>
      </c>
      <c r="F54" s="228"/>
    </row>
    <row r="55" spans="1:6" s="14" customFormat="1" x14ac:dyDescent="0.2">
      <c r="A55" s="229"/>
      <c r="B55" s="230"/>
      <c r="C55" s="231"/>
      <c r="D55" s="232"/>
      <c r="E55" s="257">
        <v>0</v>
      </c>
      <c r="F55" s="233"/>
    </row>
    <row r="56" spans="1:6" s="14" customFormat="1" x14ac:dyDescent="0.2">
      <c r="A56" s="217"/>
      <c r="B56" s="234"/>
      <c r="C56" s="235"/>
      <c r="D56" s="236"/>
      <c r="E56" s="257">
        <v>0</v>
      </c>
      <c r="F56" s="237"/>
    </row>
    <row r="57" spans="1:6" s="14" customFormat="1" x14ac:dyDescent="0.2">
      <c r="A57" s="217"/>
      <c r="B57" s="234"/>
      <c r="C57" s="235"/>
      <c r="D57" s="220"/>
      <c r="E57" s="257">
        <v>0</v>
      </c>
      <c r="F57" s="228"/>
    </row>
    <row r="58" spans="1:6" s="14" customFormat="1" x14ac:dyDescent="0.2">
      <c r="A58" s="217"/>
      <c r="B58" s="234"/>
      <c r="C58" s="235"/>
      <c r="D58" s="236"/>
      <c r="E58" s="257">
        <v>0</v>
      </c>
      <c r="F58" s="228"/>
    </row>
    <row r="59" spans="1:6" s="14" customFormat="1" x14ac:dyDescent="0.2">
      <c r="A59" s="217"/>
      <c r="B59" s="234"/>
      <c r="C59" s="235"/>
      <c r="D59" s="220"/>
      <c r="E59" s="257">
        <v>0</v>
      </c>
      <c r="F59" s="228"/>
    </row>
    <row r="60" spans="1:6" ht="12.75" thickBot="1" x14ac:dyDescent="0.25">
      <c r="A60" s="242"/>
      <c r="B60" s="323"/>
      <c r="C60" s="244"/>
      <c r="D60" s="245"/>
      <c r="E60" s="310">
        <v>0</v>
      </c>
      <c r="F60" s="243"/>
    </row>
    <row r="61" spans="1:6" ht="12.75" thickBot="1" x14ac:dyDescent="0.25">
      <c r="A61" s="313" t="s">
        <v>74</v>
      </c>
      <c r="B61" s="325"/>
      <c r="C61" s="326"/>
      <c r="D61" s="320"/>
      <c r="E61" s="321">
        <f>SUM(E36:E60)</f>
        <v>0</v>
      </c>
      <c r="F61" s="328"/>
    </row>
    <row r="62" spans="1:6" x14ac:dyDescent="0.2">
      <c r="A62" s="18"/>
      <c r="B62" s="15"/>
      <c r="C62" s="16"/>
      <c r="D62" s="59"/>
      <c r="E62" s="215"/>
      <c r="F62" s="15"/>
    </row>
    <row r="63" spans="1:6" ht="12.75" thickBot="1" x14ac:dyDescent="0.25">
      <c r="A63" s="18"/>
      <c r="B63" s="15"/>
      <c r="C63" s="16"/>
      <c r="D63" s="59"/>
      <c r="E63" s="215"/>
      <c r="F63" s="15"/>
    </row>
    <row r="64" spans="1:6" ht="15" x14ac:dyDescent="0.25">
      <c r="A64" s="542" t="s">
        <v>78</v>
      </c>
      <c r="B64" s="543"/>
      <c r="C64" s="545" t="s">
        <v>73</v>
      </c>
      <c r="D64" s="534" t="s">
        <v>9</v>
      </c>
      <c r="E64" s="538" t="s">
        <v>38</v>
      </c>
      <c r="F64" s="540" t="s">
        <v>12</v>
      </c>
    </row>
    <row r="65" spans="1:6" ht="12.75" x14ac:dyDescent="0.2">
      <c r="A65" s="137" t="s">
        <v>6</v>
      </c>
      <c r="B65" s="138" t="s">
        <v>77</v>
      </c>
      <c r="C65" s="546"/>
      <c r="D65" s="535"/>
      <c r="E65" s="539"/>
      <c r="F65" s="541"/>
    </row>
    <row r="66" spans="1:6" ht="12.75" x14ac:dyDescent="0.2">
      <c r="A66" s="111"/>
      <c r="B66" s="78"/>
      <c r="C66" s="55"/>
      <c r="D66" s="56"/>
      <c r="E66" s="213"/>
      <c r="F66" s="58"/>
    </row>
    <row r="67" spans="1:6" ht="12.75" x14ac:dyDescent="0.2">
      <c r="A67" s="238"/>
      <c r="B67" s="239"/>
      <c r="C67" s="240"/>
      <c r="D67" s="241"/>
      <c r="E67" s="309">
        <v>0</v>
      </c>
      <c r="F67" s="228"/>
    </row>
    <row r="68" spans="1:6" x14ac:dyDescent="0.2">
      <c r="A68" s="217"/>
      <c r="B68" s="234"/>
      <c r="C68" s="235"/>
      <c r="D68" s="220"/>
      <c r="E68" s="258">
        <v>0</v>
      </c>
      <c r="F68" s="228"/>
    </row>
    <row r="69" spans="1:6" x14ac:dyDescent="0.2">
      <c r="A69" s="217"/>
      <c r="B69" s="234"/>
      <c r="C69" s="235"/>
      <c r="D69" s="220"/>
      <c r="E69" s="259">
        <v>0</v>
      </c>
      <c r="F69" s="228"/>
    </row>
    <row r="70" spans="1:6" x14ac:dyDescent="0.2">
      <c r="A70" s="217"/>
      <c r="B70" s="234"/>
      <c r="C70" s="235"/>
      <c r="D70" s="220"/>
      <c r="E70" s="259">
        <v>0</v>
      </c>
      <c r="F70" s="228"/>
    </row>
    <row r="71" spans="1:6" ht="12.75" thickBot="1" x14ac:dyDescent="0.25">
      <c r="A71" s="242"/>
      <c r="B71" s="323"/>
      <c r="C71" s="244"/>
      <c r="D71" s="245"/>
      <c r="E71" s="324">
        <v>0</v>
      </c>
      <c r="F71" s="243"/>
    </row>
    <row r="72" spans="1:6" ht="12.75" thickBot="1" x14ac:dyDescent="0.25">
      <c r="A72" s="313" t="s">
        <v>74</v>
      </c>
      <c r="B72" s="325"/>
      <c r="C72" s="326"/>
      <c r="D72" s="320"/>
      <c r="E72" s="327">
        <f>SUM(E67:E71)</f>
        <v>0</v>
      </c>
      <c r="F72" s="328"/>
    </row>
    <row r="73" spans="1:6" x14ac:dyDescent="0.2">
      <c r="A73" s="18"/>
      <c r="B73" s="15"/>
      <c r="C73" s="16"/>
      <c r="D73" s="59"/>
      <c r="E73" s="215"/>
      <c r="F73" s="15"/>
    </row>
    <row r="74" spans="1:6" ht="12.75" thickBot="1" x14ac:dyDescent="0.25">
      <c r="A74" s="18"/>
      <c r="B74" s="15"/>
      <c r="C74" s="16"/>
      <c r="D74" s="59"/>
      <c r="E74" s="215"/>
      <c r="F74" s="15"/>
    </row>
    <row r="75" spans="1:6" ht="15" x14ac:dyDescent="0.25">
      <c r="A75" s="542" t="s">
        <v>79</v>
      </c>
      <c r="B75" s="543"/>
      <c r="C75" s="545" t="s">
        <v>73</v>
      </c>
      <c r="D75" s="534" t="s">
        <v>9</v>
      </c>
      <c r="E75" s="538" t="s">
        <v>38</v>
      </c>
      <c r="F75" s="540" t="s">
        <v>12</v>
      </c>
    </row>
    <row r="76" spans="1:6" ht="12.75" x14ac:dyDescent="0.2">
      <c r="A76" s="137" t="s">
        <v>6</v>
      </c>
      <c r="B76" s="138" t="s">
        <v>77</v>
      </c>
      <c r="C76" s="546"/>
      <c r="D76" s="535"/>
      <c r="E76" s="539"/>
      <c r="F76" s="541"/>
    </row>
    <row r="77" spans="1:6" ht="12.75" x14ac:dyDescent="0.2">
      <c r="A77" s="111"/>
      <c r="B77" s="78"/>
      <c r="C77" s="55"/>
      <c r="D77" s="56"/>
      <c r="E77" s="213"/>
      <c r="F77" s="58"/>
    </row>
    <row r="78" spans="1:6" x14ac:dyDescent="0.2">
      <c r="A78" s="217"/>
      <c r="B78" s="234"/>
      <c r="C78" s="235"/>
      <c r="D78" s="220"/>
      <c r="E78" s="260">
        <v>0</v>
      </c>
      <c r="F78" s="228"/>
    </row>
    <row r="79" spans="1:6" x14ac:dyDescent="0.2">
      <c r="A79" s="217"/>
      <c r="B79" s="234"/>
      <c r="C79" s="235"/>
      <c r="D79" s="220"/>
      <c r="E79" s="260">
        <v>0</v>
      </c>
      <c r="F79" s="228"/>
    </row>
    <row r="80" spans="1:6" x14ac:dyDescent="0.2">
      <c r="A80" s="217"/>
      <c r="B80" s="234"/>
      <c r="C80" s="235"/>
      <c r="D80" s="220"/>
      <c r="E80" s="260">
        <v>0</v>
      </c>
      <c r="F80" s="228"/>
    </row>
    <row r="81" spans="1:6" x14ac:dyDescent="0.2">
      <c r="A81" s="217"/>
      <c r="B81" s="234"/>
      <c r="C81" s="235"/>
      <c r="D81" s="220"/>
      <c r="E81" s="260">
        <v>0</v>
      </c>
      <c r="F81" s="228"/>
    </row>
    <row r="82" spans="1:6" x14ac:dyDescent="0.2">
      <c r="A82" s="217"/>
      <c r="B82" s="234"/>
      <c r="C82" s="235"/>
      <c r="D82" s="220"/>
      <c r="E82" s="260">
        <v>0</v>
      </c>
      <c r="F82" s="228"/>
    </row>
    <row r="83" spans="1:6" x14ac:dyDescent="0.2">
      <c r="A83" s="217"/>
      <c r="B83" s="234"/>
      <c r="C83" s="235"/>
      <c r="D83" s="220"/>
      <c r="E83" s="260">
        <v>0</v>
      </c>
      <c r="F83" s="228"/>
    </row>
    <row r="84" spans="1:6" x14ac:dyDescent="0.2">
      <c r="A84" s="217"/>
      <c r="B84" s="234"/>
      <c r="C84" s="235"/>
      <c r="D84" s="220"/>
      <c r="E84" s="260">
        <v>0</v>
      </c>
      <c r="F84" s="228"/>
    </row>
    <row r="85" spans="1:6" x14ac:dyDescent="0.2">
      <c r="A85" s="242"/>
      <c r="B85" s="243"/>
      <c r="C85" s="244"/>
      <c r="D85" s="245"/>
      <c r="E85" s="261">
        <v>0</v>
      </c>
      <c r="F85" s="243"/>
    </row>
    <row r="86" spans="1:6" x14ac:dyDescent="0.2">
      <c r="A86" s="242"/>
      <c r="B86" s="243"/>
      <c r="C86" s="244"/>
      <c r="D86" s="245"/>
      <c r="E86" s="261">
        <v>0</v>
      </c>
      <c r="F86" s="243"/>
    </row>
    <row r="87" spans="1:6" ht="12.75" thickBot="1" x14ac:dyDescent="0.25">
      <c r="A87" s="83" t="s">
        <v>74</v>
      </c>
      <c r="B87" s="42"/>
      <c r="C87" s="82"/>
      <c r="D87" s="41"/>
      <c r="E87" s="262">
        <f>SUM(E78:E86)</f>
        <v>0</v>
      </c>
      <c r="F87" s="113"/>
    </row>
    <row r="88" spans="1:6" x14ac:dyDescent="0.2">
      <c r="A88" s="17"/>
      <c r="B88" s="15"/>
      <c r="C88" s="16"/>
      <c r="D88" s="59"/>
      <c r="E88" s="216"/>
      <c r="F88" s="142"/>
    </row>
    <row r="89" spans="1:6" ht="12.75" thickBot="1" x14ac:dyDescent="0.25">
      <c r="A89" s="17"/>
      <c r="B89" s="15"/>
      <c r="C89" s="16"/>
      <c r="D89" s="59"/>
      <c r="E89" s="216"/>
      <c r="F89" s="142"/>
    </row>
    <row r="90" spans="1:6" ht="15" x14ac:dyDescent="0.25">
      <c r="A90" s="542" t="s">
        <v>27</v>
      </c>
      <c r="B90" s="543"/>
      <c r="C90" s="545" t="s">
        <v>73</v>
      </c>
      <c r="D90" s="534" t="s">
        <v>9</v>
      </c>
      <c r="E90" s="538" t="s">
        <v>38</v>
      </c>
      <c r="F90" s="540" t="s">
        <v>12</v>
      </c>
    </row>
    <row r="91" spans="1:6" ht="12.75" x14ac:dyDescent="0.2">
      <c r="A91" s="137" t="s">
        <v>6</v>
      </c>
      <c r="B91" s="138" t="s">
        <v>77</v>
      </c>
      <c r="C91" s="546"/>
      <c r="D91" s="535"/>
      <c r="E91" s="539"/>
      <c r="F91" s="541"/>
    </row>
    <row r="92" spans="1:6" ht="12.75" x14ac:dyDescent="0.2">
      <c r="A92" s="111"/>
      <c r="B92" s="78"/>
      <c r="C92" s="55"/>
      <c r="D92" s="56"/>
      <c r="E92" s="213"/>
      <c r="F92" s="58"/>
    </row>
    <row r="93" spans="1:6" x14ac:dyDescent="0.2">
      <c r="A93" s="217"/>
      <c r="B93" s="234"/>
      <c r="C93" s="235"/>
      <c r="D93" s="220"/>
      <c r="E93" s="260">
        <v>0</v>
      </c>
      <c r="F93" s="228"/>
    </row>
    <row r="94" spans="1:6" x14ac:dyDescent="0.2">
      <c r="A94" s="217"/>
      <c r="B94" s="234"/>
      <c r="C94" s="235"/>
      <c r="D94" s="220"/>
      <c r="E94" s="260">
        <v>0</v>
      </c>
      <c r="F94" s="228"/>
    </row>
    <row r="95" spans="1:6" x14ac:dyDescent="0.2">
      <c r="A95" s="217"/>
      <c r="B95" s="234"/>
      <c r="C95" s="235"/>
      <c r="D95" s="220"/>
      <c r="E95" s="260">
        <v>0</v>
      </c>
      <c r="F95" s="228"/>
    </row>
    <row r="96" spans="1:6" x14ac:dyDescent="0.2">
      <c r="A96" s="217"/>
      <c r="B96" s="234"/>
      <c r="C96" s="235"/>
      <c r="D96" s="220"/>
      <c r="E96" s="260">
        <v>0</v>
      </c>
      <c r="F96" s="228"/>
    </row>
    <row r="97" spans="1:6" x14ac:dyDescent="0.2">
      <c r="A97" s="217"/>
      <c r="B97" s="234"/>
      <c r="C97" s="235"/>
      <c r="D97" s="220"/>
      <c r="E97" s="260">
        <v>0</v>
      </c>
      <c r="F97" s="228"/>
    </row>
    <row r="98" spans="1:6" x14ac:dyDescent="0.2">
      <c r="A98" s="217"/>
      <c r="B98" s="234"/>
      <c r="C98" s="235"/>
      <c r="D98" s="220"/>
      <c r="E98" s="260">
        <v>0</v>
      </c>
      <c r="F98" s="228"/>
    </row>
    <row r="99" spans="1:6" x14ac:dyDescent="0.2">
      <c r="A99" s="217"/>
      <c r="B99" s="234"/>
      <c r="C99" s="235"/>
      <c r="D99" s="220"/>
      <c r="E99" s="260">
        <v>0</v>
      </c>
      <c r="F99" s="228"/>
    </row>
    <row r="100" spans="1:6" x14ac:dyDescent="0.2">
      <c r="A100" s="242"/>
      <c r="B100" s="243"/>
      <c r="C100" s="244"/>
      <c r="D100" s="245"/>
      <c r="E100" s="261">
        <v>0</v>
      </c>
      <c r="F100" s="243"/>
    </row>
    <row r="101" spans="1:6" x14ac:dyDescent="0.2">
      <c r="A101" s="242"/>
      <c r="B101" s="243"/>
      <c r="C101" s="244"/>
      <c r="D101" s="245"/>
      <c r="E101" s="261">
        <v>0</v>
      </c>
      <c r="F101" s="243"/>
    </row>
    <row r="102" spans="1:6" ht="12.75" thickBot="1" x14ac:dyDescent="0.25">
      <c r="A102" s="83" t="s">
        <v>74</v>
      </c>
      <c r="B102" s="42"/>
      <c r="C102" s="82"/>
      <c r="D102" s="41"/>
      <c r="E102" s="262">
        <f>SUM(E93:E101)</f>
        <v>0</v>
      </c>
      <c r="F102" s="113"/>
    </row>
    <row r="103" spans="1:6" x14ac:dyDescent="0.2">
      <c r="A103" s="17"/>
      <c r="B103" s="15"/>
      <c r="C103" s="16"/>
      <c r="D103" s="59"/>
      <c r="E103" s="216"/>
      <c r="F103" s="142"/>
    </row>
    <row r="104" spans="1:6" ht="12.75" thickBot="1" x14ac:dyDescent="0.25">
      <c r="A104" s="17"/>
      <c r="B104" s="15"/>
      <c r="C104" s="16"/>
      <c r="D104" s="59"/>
      <c r="E104" s="216"/>
      <c r="F104" s="142"/>
    </row>
    <row r="105" spans="1:6" ht="15" x14ac:dyDescent="0.25">
      <c r="A105" s="542" t="s">
        <v>28</v>
      </c>
      <c r="B105" s="543"/>
      <c r="C105" s="545" t="s">
        <v>73</v>
      </c>
      <c r="D105" s="534" t="s">
        <v>9</v>
      </c>
      <c r="E105" s="538" t="s">
        <v>38</v>
      </c>
      <c r="F105" s="540" t="s">
        <v>12</v>
      </c>
    </row>
    <row r="106" spans="1:6" ht="12.75" x14ac:dyDescent="0.2">
      <c r="A106" s="137" t="s">
        <v>6</v>
      </c>
      <c r="B106" s="138" t="s">
        <v>77</v>
      </c>
      <c r="C106" s="546"/>
      <c r="D106" s="535"/>
      <c r="E106" s="539"/>
      <c r="F106" s="541"/>
    </row>
    <row r="107" spans="1:6" ht="12.75" x14ac:dyDescent="0.2">
      <c r="A107" s="111"/>
      <c r="B107" s="78"/>
      <c r="C107" s="55"/>
      <c r="D107" s="56"/>
      <c r="E107" s="213"/>
      <c r="F107" s="58"/>
    </row>
    <row r="108" spans="1:6" x14ac:dyDescent="0.2">
      <c r="A108" s="217"/>
      <c r="B108" s="234"/>
      <c r="C108" s="235"/>
      <c r="D108" s="220"/>
      <c r="E108" s="260">
        <v>0</v>
      </c>
      <c r="F108" s="228"/>
    </row>
    <row r="109" spans="1:6" x14ac:dyDescent="0.2">
      <c r="A109" s="217"/>
      <c r="B109" s="234"/>
      <c r="C109" s="235"/>
      <c r="D109" s="220"/>
      <c r="E109" s="260">
        <v>0</v>
      </c>
      <c r="F109" s="228"/>
    </row>
    <row r="110" spans="1:6" x14ac:dyDescent="0.2">
      <c r="A110" s="217"/>
      <c r="B110" s="234"/>
      <c r="C110" s="235"/>
      <c r="D110" s="220"/>
      <c r="E110" s="260">
        <v>0</v>
      </c>
      <c r="F110" s="228"/>
    </row>
    <row r="111" spans="1:6" x14ac:dyDescent="0.2">
      <c r="A111" s="217"/>
      <c r="B111" s="234"/>
      <c r="C111" s="235"/>
      <c r="D111" s="220"/>
      <c r="E111" s="260">
        <v>0</v>
      </c>
      <c r="F111" s="228"/>
    </row>
    <row r="112" spans="1:6" x14ac:dyDescent="0.2">
      <c r="A112" s="217"/>
      <c r="B112" s="234"/>
      <c r="C112" s="235"/>
      <c r="D112" s="220"/>
      <c r="E112" s="260">
        <v>0</v>
      </c>
      <c r="F112" s="228"/>
    </row>
    <row r="113" spans="1:6" x14ac:dyDescent="0.2">
      <c r="A113" s="217"/>
      <c r="B113" s="234"/>
      <c r="C113" s="235"/>
      <c r="D113" s="220"/>
      <c r="E113" s="260">
        <v>0</v>
      </c>
      <c r="F113" s="228"/>
    </row>
    <row r="114" spans="1:6" x14ac:dyDescent="0.2">
      <c r="A114" s="217"/>
      <c r="B114" s="234"/>
      <c r="C114" s="235"/>
      <c r="D114" s="220"/>
      <c r="E114" s="260">
        <v>0</v>
      </c>
      <c r="F114" s="228"/>
    </row>
    <row r="115" spans="1:6" x14ac:dyDescent="0.2">
      <c r="A115" s="242"/>
      <c r="B115" s="243"/>
      <c r="C115" s="244"/>
      <c r="D115" s="245"/>
      <c r="E115" s="261">
        <v>0</v>
      </c>
      <c r="F115" s="243"/>
    </row>
    <row r="116" spans="1:6" ht="12.75" thickBot="1" x14ac:dyDescent="0.25">
      <c r="A116" s="242"/>
      <c r="B116" s="243"/>
      <c r="C116" s="244"/>
      <c r="D116" s="245"/>
      <c r="E116" s="261">
        <v>0</v>
      </c>
      <c r="F116" s="243"/>
    </row>
    <row r="117" spans="1:6" ht="12.75" thickBot="1" x14ac:dyDescent="0.25">
      <c r="A117" s="313" t="s">
        <v>74</v>
      </c>
      <c r="B117" s="312"/>
      <c r="C117" s="314"/>
      <c r="D117" s="311"/>
      <c r="E117" s="315">
        <f>SUM(E108:E116)</f>
        <v>0</v>
      </c>
      <c r="F117" s="316"/>
    </row>
    <row r="118" spans="1:6" x14ac:dyDescent="0.2">
      <c r="E118" s="212"/>
    </row>
    <row r="119" spans="1:6" ht="12.75" thickBot="1" x14ac:dyDescent="0.25">
      <c r="E119" s="212"/>
    </row>
    <row r="120" spans="1:6" ht="12.75" customHeight="1" x14ac:dyDescent="0.25">
      <c r="A120" s="54" t="s">
        <v>80</v>
      </c>
      <c r="B120" s="79"/>
      <c r="C120" s="536" t="s">
        <v>73</v>
      </c>
      <c r="D120" s="534" t="s">
        <v>9</v>
      </c>
      <c r="E120" s="538" t="s">
        <v>38</v>
      </c>
      <c r="F120" s="540" t="s">
        <v>12</v>
      </c>
    </row>
    <row r="121" spans="1:6" ht="12.75" x14ac:dyDescent="0.2">
      <c r="A121" s="137" t="s">
        <v>6</v>
      </c>
      <c r="B121" s="138" t="s">
        <v>77</v>
      </c>
      <c r="C121" s="537"/>
      <c r="D121" s="535"/>
      <c r="E121" s="539"/>
      <c r="F121" s="541"/>
    </row>
    <row r="122" spans="1:6" ht="12.75" x14ac:dyDescent="0.2">
      <c r="A122" s="111"/>
      <c r="B122" s="81"/>
      <c r="C122" s="112"/>
      <c r="D122" s="56"/>
      <c r="E122" s="213"/>
      <c r="F122" s="58"/>
    </row>
    <row r="123" spans="1:6" x14ac:dyDescent="0.2">
      <c r="A123" s="217"/>
      <c r="B123" s="218"/>
      <c r="C123" s="219"/>
      <c r="D123" s="220"/>
      <c r="E123" s="257">
        <v>0</v>
      </c>
      <c r="F123" s="226"/>
    </row>
    <row r="124" spans="1:6" x14ac:dyDescent="0.2">
      <c r="A124" s="217"/>
      <c r="B124" s="218"/>
      <c r="C124" s="219"/>
      <c r="D124" s="220"/>
      <c r="E124" s="257">
        <v>0</v>
      </c>
      <c r="F124" s="226"/>
    </row>
    <row r="125" spans="1:6" x14ac:dyDescent="0.2">
      <c r="A125" s="217"/>
      <c r="B125" s="218"/>
      <c r="C125" s="219"/>
      <c r="D125" s="227"/>
      <c r="E125" s="258">
        <v>0</v>
      </c>
      <c r="F125" s="228"/>
    </row>
    <row r="126" spans="1:6" x14ac:dyDescent="0.2">
      <c r="A126" s="229"/>
      <c r="B126" s="246"/>
      <c r="C126" s="247"/>
      <c r="D126" s="232"/>
      <c r="E126" s="258">
        <v>0</v>
      </c>
      <c r="F126" s="233"/>
    </row>
    <row r="127" spans="1:6" x14ac:dyDescent="0.2">
      <c r="A127" s="217"/>
      <c r="B127" s="228"/>
      <c r="C127" s="248"/>
      <c r="D127" s="236"/>
      <c r="E127" s="257">
        <v>0</v>
      </c>
      <c r="F127" s="237"/>
    </row>
    <row r="128" spans="1:6" x14ac:dyDescent="0.2">
      <c r="A128" s="217"/>
      <c r="B128" s="228"/>
      <c r="C128" s="248"/>
      <c r="D128" s="220"/>
      <c r="E128" s="258">
        <v>0</v>
      </c>
      <c r="F128" s="228"/>
    </row>
    <row r="129" spans="1:6" x14ac:dyDescent="0.2">
      <c r="A129" s="217"/>
      <c r="B129" s="228"/>
      <c r="C129" s="248"/>
      <c r="D129" s="236"/>
      <c r="E129" s="258">
        <v>0</v>
      </c>
      <c r="F129" s="228"/>
    </row>
    <row r="130" spans="1:6" x14ac:dyDescent="0.2">
      <c r="A130" s="217"/>
      <c r="B130" s="228"/>
      <c r="C130" s="248"/>
      <c r="D130" s="220"/>
      <c r="E130" s="259">
        <v>0</v>
      </c>
      <c r="F130" s="228"/>
    </row>
    <row r="131" spans="1:6" x14ac:dyDescent="0.2">
      <c r="A131" s="217"/>
      <c r="B131" s="228"/>
      <c r="C131" s="248"/>
      <c r="D131" s="220"/>
      <c r="E131" s="259">
        <v>0</v>
      </c>
      <c r="F131" s="228"/>
    </row>
    <row r="132" spans="1:6" x14ac:dyDescent="0.2">
      <c r="A132" s="217"/>
      <c r="B132" s="228"/>
      <c r="C132" s="248"/>
      <c r="D132" s="220"/>
      <c r="E132" s="259">
        <v>0</v>
      </c>
      <c r="F132" s="228"/>
    </row>
    <row r="133" spans="1:6" x14ac:dyDescent="0.2">
      <c r="A133" s="217"/>
      <c r="B133" s="228"/>
      <c r="C133" s="248"/>
      <c r="D133" s="220"/>
      <c r="E133" s="259">
        <v>0</v>
      </c>
      <c r="F133" s="228"/>
    </row>
    <row r="134" spans="1:6" x14ac:dyDescent="0.2">
      <c r="A134" s="217"/>
      <c r="B134" s="228"/>
      <c r="C134" s="248"/>
      <c r="D134" s="220"/>
      <c r="E134" s="259">
        <v>0</v>
      </c>
      <c r="F134" s="228"/>
    </row>
    <row r="135" spans="1:6" x14ac:dyDescent="0.2">
      <c r="A135" s="217"/>
      <c r="B135" s="228"/>
      <c r="C135" s="248"/>
      <c r="D135" s="220"/>
      <c r="E135" s="259">
        <v>0</v>
      </c>
      <c r="F135" s="228"/>
    </row>
    <row r="136" spans="1:6" x14ac:dyDescent="0.2">
      <c r="A136" s="217"/>
      <c r="B136" s="228"/>
      <c r="C136" s="248"/>
      <c r="D136" s="220"/>
      <c r="E136" s="259">
        <v>0</v>
      </c>
      <c r="F136" s="228"/>
    </row>
    <row r="137" spans="1:6" x14ac:dyDescent="0.2">
      <c r="A137" s="217"/>
      <c r="B137" s="228"/>
      <c r="C137" s="248"/>
      <c r="D137" s="220"/>
      <c r="E137" s="259">
        <v>0</v>
      </c>
      <c r="F137" s="228"/>
    </row>
    <row r="138" spans="1:6" x14ac:dyDescent="0.2">
      <c r="A138" s="217"/>
      <c r="B138" s="228"/>
      <c r="C138" s="248"/>
      <c r="D138" s="220"/>
      <c r="E138" s="259">
        <v>0</v>
      </c>
      <c r="F138" s="228"/>
    </row>
    <row r="139" spans="1:6" x14ac:dyDescent="0.2">
      <c r="A139" s="217"/>
      <c r="B139" s="228"/>
      <c r="C139" s="248"/>
      <c r="D139" s="220"/>
      <c r="E139" s="259">
        <v>0</v>
      </c>
      <c r="F139" s="249"/>
    </row>
    <row r="140" spans="1:6" x14ac:dyDescent="0.2">
      <c r="A140" s="217"/>
      <c r="B140" s="228"/>
      <c r="C140" s="248"/>
      <c r="D140" s="220"/>
      <c r="E140" s="259">
        <v>0</v>
      </c>
      <c r="F140" s="249"/>
    </row>
    <row r="141" spans="1:6" x14ac:dyDescent="0.2">
      <c r="A141" s="217"/>
      <c r="B141" s="228"/>
      <c r="C141" s="248"/>
      <c r="D141" s="220"/>
      <c r="E141" s="259">
        <v>0</v>
      </c>
      <c r="F141" s="228"/>
    </row>
    <row r="142" spans="1:6" x14ac:dyDescent="0.2">
      <c r="A142" s="217"/>
      <c r="B142" s="228"/>
      <c r="C142" s="248"/>
      <c r="D142" s="220"/>
      <c r="E142" s="259">
        <v>0</v>
      </c>
      <c r="F142" s="250"/>
    </row>
    <row r="143" spans="1:6" x14ac:dyDescent="0.2">
      <c r="A143" s="251"/>
      <c r="B143" s="252"/>
      <c r="C143" s="253"/>
      <c r="D143" s="254"/>
      <c r="E143" s="257">
        <v>0</v>
      </c>
      <c r="F143" s="228"/>
    </row>
    <row r="144" spans="1:6" x14ac:dyDescent="0.2">
      <c r="A144" s="251"/>
      <c r="B144" s="252"/>
      <c r="C144" s="253"/>
      <c r="D144" s="254"/>
      <c r="E144" s="257">
        <v>0</v>
      </c>
      <c r="F144" s="228"/>
    </row>
    <row r="145" spans="1:6" x14ac:dyDescent="0.2">
      <c r="A145" s="217"/>
      <c r="B145" s="228"/>
      <c r="C145" s="248"/>
      <c r="D145" s="220"/>
      <c r="E145" s="257">
        <v>0</v>
      </c>
      <c r="F145" s="228"/>
    </row>
    <row r="146" spans="1:6" x14ac:dyDescent="0.2">
      <c r="A146" s="217"/>
      <c r="B146" s="228"/>
      <c r="C146" s="248"/>
      <c r="D146" s="220"/>
      <c r="E146" s="257">
        <v>0</v>
      </c>
      <c r="F146" s="228"/>
    </row>
    <row r="147" spans="1:6" x14ac:dyDescent="0.2">
      <c r="A147" s="217"/>
      <c r="B147" s="218"/>
      <c r="C147" s="219"/>
      <c r="D147" s="220"/>
      <c r="E147" s="257">
        <v>0</v>
      </c>
      <c r="F147" s="228"/>
    </row>
    <row r="148" spans="1:6" x14ac:dyDescent="0.2">
      <c r="A148" s="242"/>
      <c r="B148" s="255"/>
      <c r="C148" s="256"/>
      <c r="D148" s="245"/>
      <c r="E148" s="257">
        <v>0</v>
      </c>
      <c r="F148" s="243"/>
    </row>
    <row r="149" spans="1:6" ht="12.75" thickBot="1" x14ac:dyDescent="0.25">
      <c r="A149" s="242"/>
      <c r="B149" s="255"/>
      <c r="C149" s="256"/>
      <c r="D149" s="245"/>
      <c r="E149" s="310">
        <v>0</v>
      </c>
      <c r="F149" s="243"/>
    </row>
    <row r="150" spans="1:6" ht="12.75" thickBot="1" x14ac:dyDescent="0.25">
      <c r="A150" s="313" t="s">
        <v>74</v>
      </c>
      <c r="B150" s="312"/>
      <c r="C150" s="314"/>
      <c r="D150" s="311"/>
      <c r="E150" s="315">
        <f>SUM(E123:E149)</f>
        <v>0</v>
      </c>
      <c r="F150" s="316"/>
    </row>
    <row r="151" spans="1:6" x14ac:dyDescent="0.2">
      <c r="E151" s="212"/>
    </row>
    <row r="152" spans="1:6" ht="12.75" thickBot="1" x14ac:dyDescent="0.25">
      <c r="E152" s="212"/>
    </row>
    <row r="153" spans="1:6" ht="15" x14ac:dyDescent="0.25">
      <c r="A153" s="542" t="s">
        <v>30</v>
      </c>
      <c r="B153" s="543"/>
      <c r="C153" s="536" t="s">
        <v>73</v>
      </c>
      <c r="D153" s="534" t="s">
        <v>9</v>
      </c>
      <c r="E153" s="538" t="s">
        <v>38</v>
      </c>
      <c r="F153" s="540" t="s">
        <v>12</v>
      </c>
    </row>
    <row r="154" spans="1:6" ht="12.75" x14ac:dyDescent="0.2">
      <c r="A154" s="137" t="s">
        <v>6</v>
      </c>
      <c r="B154" s="138" t="s">
        <v>81</v>
      </c>
      <c r="C154" s="537"/>
      <c r="D154" s="535"/>
      <c r="E154" s="539"/>
      <c r="F154" s="541"/>
    </row>
    <row r="155" spans="1:6" ht="12.75" x14ac:dyDescent="0.2">
      <c r="A155" s="77"/>
      <c r="B155" s="81"/>
      <c r="C155" s="112"/>
      <c r="D155" s="56"/>
      <c r="E155" s="213"/>
      <c r="F155" s="58"/>
    </row>
    <row r="156" spans="1:6" x14ac:dyDescent="0.2">
      <c r="A156" s="217"/>
      <c r="B156" s="218"/>
      <c r="C156" s="219"/>
      <c r="D156" s="220"/>
      <c r="E156" s="257">
        <v>0</v>
      </c>
      <c r="F156" s="221"/>
    </row>
    <row r="157" spans="1:6" x14ac:dyDescent="0.2">
      <c r="A157" s="217"/>
      <c r="B157" s="218"/>
      <c r="C157" s="219"/>
      <c r="D157" s="220"/>
      <c r="E157" s="257">
        <v>0</v>
      </c>
      <c r="F157" s="221"/>
    </row>
    <row r="158" spans="1:6" x14ac:dyDescent="0.2">
      <c r="A158" s="217"/>
      <c r="B158" s="218"/>
      <c r="C158" s="219"/>
      <c r="D158" s="222"/>
      <c r="E158" s="257">
        <v>0</v>
      </c>
      <c r="F158" s="221"/>
    </row>
    <row r="159" spans="1:6" x14ac:dyDescent="0.2">
      <c r="A159" s="217"/>
      <c r="B159" s="218"/>
      <c r="C159" s="219"/>
      <c r="D159" s="220"/>
      <c r="E159" s="257">
        <v>0</v>
      </c>
      <c r="F159" s="221"/>
    </row>
    <row r="160" spans="1:6" x14ac:dyDescent="0.2">
      <c r="A160" s="217"/>
      <c r="B160" s="218"/>
      <c r="C160" s="219"/>
      <c r="D160" s="222"/>
      <c r="E160" s="257">
        <v>0</v>
      </c>
      <c r="F160" s="221"/>
    </row>
    <row r="161" spans="1:6" x14ac:dyDescent="0.2">
      <c r="A161" s="217"/>
      <c r="B161" s="218"/>
      <c r="C161" s="219"/>
      <c r="D161" s="220"/>
      <c r="E161" s="257">
        <v>0</v>
      </c>
      <c r="F161" s="223"/>
    </row>
    <row r="162" spans="1:6" ht="12.75" thickBot="1" x14ac:dyDescent="0.25">
      <c r="A162" s="242"/>
      <c r="B162" s="255"/>
      <c r="C162" s="256"/>
      <c r="D162" s="245"/>
      <c r="E162" s="310">
        <v>0</v>
      </c>
      <c r="F162" s="317"/>
    </row>
    <row r="163" spans="1:6" ht="12.75" thickBot="1" x14ac:dyDescent="0.25">
      <c r="A163" s="313" t="s">
        <v>74</v>
      </c>
      <c r="B163" s="312"/>
      <c r="C163" s="314"/>
      <c r="D163" s="311"/>
      <c r="E163" s="315">
        <f>SUM(E154:E162)</f>
        <v>0</v>
      </c>
      <c r="F163" s="316"/>
    </row>
    <row r="164" spans="1:6" x14ac:dyDescent="0.2">
      <c r="A164" s="18"/>
      <c r="B164" s="15"/>
      <c r="C164" s="16"/>
      <c r="D164" s="59"/>
      <c r="E164" s="16"/>
      <c r="F164" s="15"/>
    </row>
    <row r="165" spans="1:6" x14ac:dyDescent="0.2">
      <c r="A165" s="18"/>
      <c r="B165" s="15"/>
      <c r="C165" s="16"/>
      <c r="D165" s="59"/>
      <c r="E165" s="16"/>
      <c r="F165" s="15"/>
    </row>
    <row r="166" spans="1:6" x14ac:dyDescent="0.2">
      <c r="A166" s="18"/>
      <c r="B166" s="15"/>
      <c r="C166" s="16"/>
      <c r="D166" s="59"/>
      <c r="E166" s="16"/>
      <c r="F166" s="15"/>
    </row>
    <row r="167" spans="1:6" x14ac:dyDescent="0.2">
      <c r="A167" s="18"/>
      <c r="B167" s="15"/>
      <c r="C167" s="16"/>
      <c r="D167" s="59"/>
      <c r="E167" s="16"/>
      <c r="F167" s="15"/>
    </row>
    <row r="168" spans="1:6" x14ac:dyDescent="0.2">
      <c r="A168" s="18"/>
      <c r="B168" s="15"/>
      <c r="C168" s="16"/>
      <c r="D168" s="59"/>
      <c r="E168" s="16"/>
      <c r="F168" s="15"/>
    </row>
    <row r="169" spans="1:6" x14ac:dyDescent="0.2">
      <c r="A169" s="18"/>
      <c r="B169" s="15"/>
      <c r="C169" s="16"/>
      <c r="D169" s="59"/>
      <c r="E169" s="116"/>
      <c r="F169" s="15"/>
    </row>
    <row r="170" spans="1:6" x14ac:dyDescent="0.2">
      <c r="A170" s="18"/>
      <c r="B170" s="15"/>
      <c r="C170" s="16"/>
      <c r="D170" s="59"/>
      <c r="E170" s="116"/>
      <c r="F170" s="15"/>
    </row>
    <row r="171" spans="1:6" x14ac:dyDescent="0.2">
      <c r="A171" s="18"/>
      <c r="B171" s="15"/>
      <c r="C171" s="16"/>
      <c r="D171" s="59"/>
      <c r="E171" s="116"/>
      <c r="F171" s="15"/>
    </row>
    <row r="172" spans="1:6" x14ac:dyDescent="0.2">
      <c r="A172" s="18"/>
      <c r="B172" s="15"/>
      <c r="C172" s="16"/>
      <c r="D172" s="59"/>
      <c r="E172" s="116"/>
      <c r="F172" s="15"/>
    </row>
    <row r="173" spans="1:6" x14ac:dyDescent="0.2">
      <c r="A173" s="18"/>
      <c r="B173" s="115"/>
      <c r="C173" s="59"/>
      <c r="D173" s="59"/>
      <c r="E173" s="116"/>
      <c r="F173" s="15"/>
    </row>
    <row r="174" spans="1:6" x14ac:dyDescent="0.2">
      <c r="A174" s="118"/>
      <c r="B174" s="115"/>
      <c r="C174" s="59"/>
      <c r="D174" s="59"/>
      <c r="E174" s="119"/>
      <c r="F174" s="15"/>
    </row>
  </sheetData>
  <sheetProtection password="C134" sheet="1" selectLockedCells="1"/>
  <mergeCells count="49">
    <mergeCell ref="D90:D91"/>
    <mergeCell ref="E90:E91"/>
    <mergeCell ref="F90:F91"/>
    <mergeCell ref="D1:D2"/>
    <mergeCell ref="E1:E2"/>
    <mergeCell ref="F1:F2"/>
    <mergeCell ref="D24:D25"/>
    <mergeCell ref="E24:E25"/>
    <mergeCell ref="F24:F25"/>
    <mergeCell ref="F33:F34"/>
    <mergeCell ref="D64:D65"/>
    <mergeCell ref="E64:E65"/>
    <mergeCell ref="F64:F65"/>
    <mergeCell ref="D33:D34"/>
    <mergeCell ref="D11:D12"/>
    <mergeCell ref="E11:E12"/>
    <mergeCell ref="F11:F12"/>
    <mergeCell ref="A75:B75"/>
    <mergeCell ref="A64:B64"/>
    <mergeCell ref="A33:B33"/>
    <mergeCell ref="E75:E76"/>
    <mergeCell ref="F75:F76"/>
    <mergeCell ref="D75:D76"/>
    <mergeCell ref="E33:E34"/>
    <mergeCell ref="A11:B11"/>
    <mergeCell ref="C11:C12"/>
    <mergeCell ref="A1:B1"/>
    <mergeCell ref="C1:C2"/>
    <mergeCell ref="A24:B24"/>
    <mergeCell ref="C24:C25"/>
    <mergeCell ref="A105:B105"/>
    <mergeCell ref="C105:C106"/>
    <mergeCell ref="C75:C76"/>
    <mergeCell ref="C64:C65"/>
    <mergeCell ref="C33:C34"/>
    <mergeCell ref="A90:B90"/>
    <mergeCell ref="C90:C91"/>
    <mergeCell ref="E153:E154"/>
    <mergeCell ref="F153:F154"/>
    <mergeCell ref="C153:C154"/>
    <mergeCell ref="D153:D154"/>
    <mergeCell ref="A153:B153"/>
    <mergeCell ref="D105:D106"/>
    <mergeCell ref="C120:C121"/>
    <mergeCell ref="D120:D121"/>
    <mergeCell ref="E120:E121"/>
    <mergeCell ref="F120:F121"/>
    <mergeCell ref="E105:E106"/>
    <mergeCell ref="F105:F106"/>
  </mergeCells>
  <phoneticPr fontId="0" type="noConversion"/>
  <printOptions horizontalCentered="1" verticalCentered="1"/>
  <pageMargins left="0" right="0" top="0.75000000000000011" bottom="0.75000000000000011" header="0.30000000000000004" footer="0.30000000000000004"/>
  <pageSetup fitToHeight="3" orientation="portrait" horizontalDpi="300" verticalDpi="300" r:id="rId1"/>
  <rowBreaks count="1" manualBreakCount="1">
    <brk id="1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I45"/>
  <sheetViews>
    <sheetView showGridLines="0" zoomScaleNormal="100" workbookViewId="0">
      <selection activeCell="A2" sqref="A2:I2"/>
    </sheetView>
  </sheetViews>
  <sheetFormatPr defaultColWidth="8.85546875" defaultRowHeight="12" x14ac:dyDescent="0.2"/>
  <cols>
    <col min="4" max="4" width="9.28515625" bestFit="1" customWidth="1"/>
    <col min="6" max="6" width="1.28515625" customWidth="1"/>
    <col min="7" max="7" width="13.140625" customWidth="1"/>
    <col min="9" max="9" width="15" customWidth="1"/>
  </cols>
  <sheetData>
    <row r="1" spans="1:9" x14ac:dyDescent="0.2">
      <c r="A1" s="68"/>
      <c r="B1" s="69"/>
      <c r="C1" s="69"/>
      <c r="D1" s="69"/>
      <c r="E1" s="69"/>
      <c r="F1" s="69"/>
      <c r="G1" s="69"/>
      <c r="H1" s="69"/>
      <c r="I1" s="70"/>
    </row>
    <row r="2" spans="1:9" ht="15.75" x14ac:dyDescent="0.25">
      <c r="A2" s="552" t="s">
        <v>82</v>
      </c>
      <c r="B2" s="553"/>
      <c r="C2" s="553"/>
      <c r="D2" s="553"/>
      <c r="E2" s="553"/>
      <c r="F2" s="553"/>
      <c r="G2" s="553"/>
      <c r="H2" s="553"/>
      <c r="I2" s="554"/>
    </row>
    <row r="3" spans="1:9" ht="15.75" x14ac:dyDescent="0.25">
      <c r="A3" s="552" t="s">
        <v>126</v>
      </c>
      <c r="B3" s="553"/>
      <c r="C3" s="553"/>
      <c r="D3" s="553"/>
      <c r="E3" s="553"/>
      <c r="F3" s="553"/>
      <c r="G3" s="553"/>
      <c r="H3" s="553"/>
      <c r="I3" s="554"/>
    </row>
    <row r="4" spans="1:9" x14ac:dyDescent="0.2">
      <c r="A4" s="71"/>
      <c r="B4" s="72"/>
      <c r="C4" s="72"/>
      <c r="D4" s="72"/>
      <c r="E4" s="72"/>
      <c r="F4" s="72"/>
      <c r="G4" s="72"/>
      <c r="H4" s="72"/>
      <c r="I4" s="73"/>
    </row>
    <row r="5" spans="1:9" x14ac:dyDescent="0.2">
      <c r="A5" s="105"/>
      <c r="B5" s="104"/>
      <c r="C5" s="104"/>
      <c r="D5" s="104"/>
      <c r="E5" s="104"/>
      <c r="F5" s="104"/>
      <c r="G5" s="104"/>
      <c r="H5" s="104"/>
      <c r="I5" s="106"/>
    </row>
    <row r="6" spans="1:9" x14ac:dyDescent="0.2">
      <c r="A6" s="105"/>
      <c r="B6" s="104"/>
      <c r="C6" s="104"/>
      <c r="D6" s="104"/>
      <c r="E6" s="104"/>
      <c r="F6" s="104"/>
      <c r="G6" s="104"/>
      <c r="H6" s="104"/>
      <c r="I6" s="106"/>
    </row>
    <row r="7" spans="1:9" x14ac:dyDescent="0.2">
      <c r="A7" s="105"/>
      <c r="B7" s="104"/>
      <c r="C7" s="104"/>
      <c r="D7" s="104"/>
      <c r="E7" s="104"/>
      <c r="F7" s="104"/>
      <c r="G7" s="104"/>
      <c r="H7" s="104"/>
      <c r="I7" s="106"/>
    </row>
    <row r="8" spans="1:9" x14ac:dyDescent="0.2">
      <c r="A8" s="105"/>
      <c r="B8" s="104"/>
      <c r="C8" s="104"/>
      <c r="D8" s="104"/>
      <c r="E8" s="104"/>
      <c r="F8" s="104"/>
      <c r="G8" s="104"/>
      <c r="H8" s="104"/>
      <c r="I8" s="106"/>
    </row>
    <row r="9" spans="1:9" x14ac:dyDescent="0.2">
      <c r="A9" s="103" t="s">
        <v>83</v>
      </c>
      <c r="B9" s="104"/>
      <c r="C9" s="104" t="s">
        <v>84</v>
      </c>
      <c r="D9" s="353"/>
      <c r="E9" s="104"/>
      <c r="F9" s="104"/>
      <c r="G9" s="104"/>
      <c r="H9" s="104"/>
      <c r="I9" s="275">
        <v>0</v>
      </c>
    </row>
    <row r="10" spans="1:9" x14ac:dyDescent="0.2">
      <c r="A10" s="105"/>
      <c r="B10" s="104"/>
      <c r="C10" s="104"/>
      <c r="D10" s="104"/>
      <c r="E10" s="104"/>
      <c r="F10" s="104"/>
      <c r="G10" s="104"/>
      <c r="H10" s="104"/>
      <c r="I10" s="106"/>
    </row>
    <row r="11" spans="1:9" x14ac:dyDescent="0.2">
      <c r="A11" s="105"/>
      <c r="B11" s="104"/>
      <c r="C11" s="104"/>
      <c r="D11" s="104"/>
      <c r="E11" s="104"/>
      <c r="F11" s="104"/>
      <c r="G11" s="104"/>
      <c r="H11" s="104"/>
      <c r="I11" s="106"/>
    </row>
    <row r="12" spans="1:9" x14ac:dyDescent="0.2">
      <c r="A12" s="105"/>
      <c r="B12" s="104" t="s">
        <v>85</v>
      </c>
      <c r="C12" s="104"/>
      <c r="D12" s="555"/>
      <c r="E12" s="555"/>
      <c r="F12" s="276"/>
      <c r="G12" s="277"/>
      <c r="H12" s="104"/>
      <c r="I12" s="106"/>
    </row>
    <row r="13" spans="1:9" x14ac:dyDescent="0.2">
      <c r="A13" s="105"/>
      <c r="B13" s="104"/>
      <c r="C13" s="104"/>
      <c r="D13" s="555"/>
      <c r="E13" s="555"/>
      <c r="F13" s="276"/>
      <c r="G13" s="277"/>
      <c r="H13" s="104"/>
      <c r="I13" s="106"/>
    </row>
    <row r="14" spans="1:9" x14ac:dyDescent="0.2">
      <c r="A14" s="105"/>
      <c r="B14" s="104"/>
      <c r="C14" s="104"/>
      <c r="D14" s="555"/>
      <c r="E14" s="555"/>
      <c r="F14" s="276"/>
      <c r="G14" s="278"/>
      <c r="H14" s="104"/>
      <c r="I14" s="106"/>
    </row>
    <row r="15" spans="1:9" x14ac:dyDescent="0.2">
      <c r="A15" s="105"/>
      <c r="B15" s="104"/>
      <c r="C15" s="104"/>
      <c r="D15" s="555"/>
      <c r="E15" s="555"/>
      <c r="F15" s="276"/>
      <c r="G15" s="278"/>
      <c r="H15" s="104"/>
      <c r="I15" s="106"/>
    </row>
    <row r="16" spans="1:9" x14ac:dyDescent="0.2">
      <c r="A16" s="105"/>
      <c r="B16" s="104"/>
      <c r="C16" s="104"/>
      <c r="D16" s="555"/>
      <c r="E16" s="555"/>
      <c r="F16" s="276"/>
      <c r="G16" s="278"/>
      <c r="H16" s="104"/>
      <c r="I16" s="106"/>
    </row>
    <row r="17" spans="1:9" x14ac:dyDescent="0.2">
      <c r="A17" s="105"/>
      <c r="B17" s="104"/>
      <c r="C17" s="104"/>
      <c r="D17" s="555"/>
      <c r="E17" s="555"/>
      <c r="F17" s="276"/>
      <c r="G17" s="278"/>
      <c r="H17" s="104"/>
      <c r="I17" s="106"/>
    </row>
    <row r="18" spans="1:9" x14ac:dyDescent="0.2">
      <c r="A18" s="105"/>
      <c r="B18" s="104"/>
      <c r="C18" s="104"/>
      <c r="D18" s="555"/>
      <c r="E18" s="555"/>
      <c r="F18" s="276"/>
      <c r="G18" s="278"/>
      <c r="H18" s="104"/>
      <c r="I18" s="106"/>
    </row>
    <row r="19" spans="1:9" x14ac:dyDescent="0.2">
      <c r="A19" s="105"/>
      <c r="B19" s="104"/>
      <c r="C19" s="104"/>
      <c r="D19" s="555"/>
      <c r="E19" s="555"/>
      <c r="F19" s="276"/>
      <c r="G19" s="277"/>
      <c r="H19" s="104"/>
      <c r="I19" s="106"/>
    </row>
    <row r="20" spans="1:9" x14ac:dyDescent="0.2">
      <c r="A20" s="105"/>
      <c r="B20" s="104"/>
      <c r="C20" s="104"/>
      <c r="D20" s="104"/>
      <c r="E20" s="104"/>
      <c r="F20" s="104"/>
      <c r="G20" s="107">
        <f>SUM(G12:G19)</f>
        <v>0</v>
      </c>
      <c r="H20" s="104"/>
      <c r="I20" s="108">
        <f>SUM(G20)</f>
        <v>0</v>
      </c>
    </row>
    <row r="21" spans="1:9" x14ac:dyDescent="0.2">
      <c r="A21" s="105"/>
      <c r="B21" s="104"/>
      <c r="C21" s="104"/>
      <c r="D21" s="104"/>
      <c r="E21" s="104"/>
      <c r="F21" s="104"/>
      <c r="G21" s="104"/>
      <c r="H21" s="104"/>
      <c r="I21" s="106"/>
    </row>
    <row r="22" spans="1:9" ht="12.75" thickBot="1" x14ac:dyDescent="0.25">
      <c r="A22" s="105"/>
      <c r="B22" s="104"/>
      <c r="C22" s="104"/>
      <c r="D22" s="104"/>
      <c r="E22" s="104"/>
      <c r="F22" s="104"/>
      <c r="G22" s="104"/>
      <c r="H22" s="104"/>
      <c r="I22" s="109">
        <f>SUM(I9-I20)</f>
        <v>0</v>
      </c>
    </row>
    <row r="23" spans="1:9" ht="12.75" thickTop="1" x14ac:dyDescent="0.2">
      <c r="A23" s="105"/>
      <c r="B23" s="104"/>
      <c r="C23" s="104"/>
      <c r="D23" s="104"/>
      <c r="E23" s="104"/>
      <c r="F23" s="104"/>
      <c r="G23" s="104"/>
      <c r="H23" s="104"/>
      <c r="I23" s="106"/>
    </row>
    <row r="24" spans="1:9" x14ac:dyDescent="0.2">
      <c r="A24" s="105"/>
      <c r="B24" s="104"/>
      <c r="C24" s="104"/>
      <c r="D24" s="104"/>
      <c r="E24" s="104"/>
      <c r="F24" s="104"/>
      <c r="G24" s="104"/>
      <c r="H24" s="104"/>
      <c r="I24" s="106"/>
    </row>
    <row r="25" spans="1:9" x14ac:dyDescent="0.2">
      <c r="A25" s="105"/>
      <c r="B25" s="104"/>
      <c r="C25" s="104"/>
      <c r="D25" s="104"/>
      <c r="E25" s="104"/>
      <c r="F25" s="104"/>
      <c r="G25" s="104"/>
      <c r="H25" s="104"/>
      <c r="I25" s="106"/>
    </row>
    <row r="26" spans="1:9" x14ac:dyDescent="0.2">
      <c r="A26" s="71"/>
      <c r="B26" s="72"/>
      <c r="C26" s="72"/>
      <c r="D26" s="72"/>
      <c r="E26" s="72"/>
      <c r="F26" s="72"/>
      <c r="G26" s="72"/>
      <c r="H26" s="72"/>
      <c r="I26" s="73"/>
    </row>
    <row r="27" spans="1:9" x14ac:dyDescent="0.2">
      <c r="A27" s="105"/>
      <c r="B27" s="104"/>
      <c r="C27" s="104"/>
      <c r="D27" s="104"/>
      <c r="E27" s="104"/>
      <c r="F27" s="104"/>
      <c r="G27" s="104"/>
      <c r="H27" s="104"/>
      <c r="I27" s="106"/>
    </row>
    <row r="28" spans="1:9" x14ac:dyDescent="0.2">
      <c r="A28" s="105"/>
      <c r="B28" s="104"/>
      <c r="C28" s="104"/>
      <c r="D28" s="104"/>
      <c r="E28" s="104"/>
      <c r="F28" s="104"/>
      <c r="G28" s="104"/>
      <c r="H28" s="104"/>
      <c r="I28" s="106"/>
    </row>
    <row r="29" spans="1:9" x14ac:dyDescent="0.2">
      <c r="A29" s="103" t="s">
        <v>86</v>
      </c>
      <c r="B29" s="104"/>
      <c r="C29" s="104" t="s">
        <v>84</v>
      </c>
      <c r="D29" s="352">
        <f>D9</f>
        <v>0</v>
      </c>
      <c r="E29" s="104"/>
      <c r="F29" s="104"/>
      <c r="G29" s="104"/>
      <c r="H29" s="104"/>
      <c r="I29" s="275">
        <v>0</v>
      </c>
    </row>
    <row r="30" spans="1:9" x14ac:dyDescent="0.2">
      <c r="A30" s="105"/>
      <c r="B30" s="104"/>
      <c r="C30" s="104"/>
      <c r="D30" s="104"/>
      <c r="E30" s="104"/>
      <c r="F30" s="104"/>
      <c r="G30" s="104"/>
      <c r="H30" s="104"/>
      <c r="I30" s="106"/>
    </row>
    <row r="31" spans="1:9" x14ac:dyDescent="0.2">
      <c r="A31" s="105"/>
      <c r="B31" s="104" t="s">
        <v>87</v>
      </c>
      <c r="C31" s="104"/>
      <c r="D31" s="104"/>
      <c r="E31" s="104"/>
      <c r="F31" s="104"/>
      <c r="G31" s="104"/>
      <c r="H31" s="104"/>
      <c r="I31" s="106"/>
    </row>
    <row r="32" spans="1:9" x14ac:dyDescent="0.2">
      <c r="A32" s="105"/>
      <c r="B32" s="104"/>
      <c r="C32" s="104"/>
      <c r="D32" s="555"/>
      <c r="E32" s="555"/>
      <c r="F32" s="276"/>
      <c r="G32" s="277"/>
      <c r="H32" s="104"/>
      <c r="I32" s="106"/>
    </row>
    <row r="33" spans="1:9" x14ac:dyDescent="0.2">
      <c r="A33" s="105"/>
      <c r="B33" s="104"/>
      <c r="C33" s="104"/>
      <c r="D33" s="555"/>
      <c r="E33" s="555"/>
      <c r="F33" s="276"/>
      <c r="G33" s="279"/>
      <c r="H33" s="104"/>
      <c r="I33" s="106"/>
    </row>
    <row r="34" spans="1:9" x14ac:dyDescent="0.2">
      <c r="A34" s="105"/>
      <c r="B34" s="104"/>
      <c r="C34" s="104"/>
      <c r="D34" s="555"/>
      <c r="E34" s="555"/>
      <c r="F34" s="276"/>
      <c r="G34" s="279"/>
      <c r="H34" s="104"/>
      <c r="I34" s="106"/>
    </row>
    <row r="35" spans="1:9" x14ac:dyDescent="0.2">
      <c r="A35" s="105"/>
      <c r="B35" s="104"/>
      <c r="C35" s="104"/>
      <c r="D35" s="555"/>
      <c r="E35" s="555"/>
      <c r="F35" s="276"/>
      <c r="G35" s="279"/>
      <c r="H35" s="104"/>
      <c r="I35" s="106"/>
    </row>
    <row r="36" spans="1:9" x14ac:dyDescent="0.2">
      <c r="A36" s="105"/>
      <c r="B36" s="104"/>
      <c r="C36" s="104"/>
      <c r="D36" s="555"/>
      <c r="E36" s="555"/>
      <c r="F36" s="276"/>
      <c r="G36" s="279"/>
      <c r="H36" s="104"/>
      <c r="I36" s="106"/>
    </row>
    <row r="37" spans="1:9" x14ac:dyDescent="0.2">
      <c r="A37" s="105"/>
      <c r="B37" s="104"/>
      <c r="C37" s="104"/>
      <c r="D37" s="104"/>
      <c r="E37" s="104"/>
      <c r="F37" s="104"/>
      <c r="G37" s="107">
        <f>SUM(G32:G36)</f>
        <v>0</v>
      </c>
      <c r="H37" s="104"/>
      <c r="I37" s="108">
        <f>SUM(G37)</f>
        <v>0</v>
      </c>
    </row>
    <row r="38" spans="1:9" x14ac:dyDescent="0.2">
      <c r="A38" s="105"/>
      <c r="B38" s="104"/>
      <c r="C38" s="104"/>
      <c r="D38" s="104"/>
      <c r="E38" s="104"/>
      <c r="F38" s="104"/>
      <c r="G38" s="104"/>
      <c r="H38" s="104"/>
      <c r="I38" s="106"/>
    </row>
    <row r="39" spans="1:9" ht="12.75" thickBot="1" x14ac:dyDescent="0.25">
      <c r="A39" s="105"/>
      <c r="B39" s="104"/>
      <c r="C39" s="104"/>
      <c r="D39" s="104"/>
      <c r="E39" s="104"/>
      <c r="F39" s="104"/>
      <c r="G39" s="104"/>
      <c r="H39" s="104"/>
      <c r="I39" s="110">
        <f>SUM(I29+I37)</f>
        <v>0</v>
      </c>
    </row>
    <row r="40" spans="1:9" ht="12.75" thickTop="1" x14ac:dyDescent="0.2">
      <c r="A40" s="105"/>
      <c r="B40" s="104"/>
      <c r="C40" s="104"/>
      <c r="D40" s="104"/>
      <c r="E40" s="104"/>
      <c r="F40" s="104"/>
      <c r="G40" s="104"/>
      <c r="H40" s="104"/>
      <c r="I40" s="106"/>
    </row>
    <row r="41" spans="1:9" x14ac:dyDescent="0.2">
      <c r="A41" s="105"/>
      <c r="B41" s="104"/>
      <c r="C41" s="104"/>
      <c r="D41" s="104"/>
      <c r="E41" s="104"/>
      <c r="F41" s="104"/>
      <c r="G41" s="104"/>
      <c r="H41" s="104"/>
      <c r="I41" s="106"/>
    </row>
    <row r="42" spans="1:9" x14ac:dyDescent="0.2">
      <c r="A42" s="105"/>
      <c r="B42" s="104"/>
      <c r="C42" s="104"/>
      <c r="D42" s="104"/>
      <c r="E42" s="104"/>
      <c r="F42" s="104"/>
      <c r="G42" s="104"/>
      <c r="H42" s="104"/>
      <c r="I42" s="106"/>
    </row>
    <row r="43" spans="1:9" ht="12.75" thickBot="1" x14ac:dyDescent="0.25">
      <c r="A43" s="105"/>
      <c r="B43" s="104"/>
      <c r="C43" s="104"/>
      <c r="D43" s="104"/>
      <c r="E43" s="104"/>
      <c r="F43" s="104"/>
      <c r="G43" s="104" t="s">
        <v>88</v>
      </c>
      <c r="H43" s="104"/>
      <c r="I43" s="110">
        <f>SUM(I22-I39)</f>
        <v>0</v>
      </c>
    </row>
    <row r="44" spans="1:9" ht="12.75" thickTop="1" x14ac:dyDescent="0.2">
      <c r="A44" s="105"/>
      <c r="B44" s="104"/>
      <c r="C44" s="104"/>
      <c r="D44" s="104"/>
      <c r="E44" s="104"/>
      <c r="F44" s="104"/>
      <c r="G44" s="104"/>
      <c r="H44" s="104"/>
      <c r="I44" s="106"/>
    </row>
    <row r="45" spans="1:9" ht="12.75" thickBot="1" x14ac:dyDescent="0.25">
      <c r="A45" s="74"/>
      <c r="B45" s="75"/>
      <c r="C45" s="75"/>
      <c r="D45" s="75"/>
      <c r="E45" s="75"/>
      <c r="F45" s="75"/>
      <c r="G45" s="75"/>
      <c r="H45" s="75"/>
      <c r="I45" s="76"/>
    </row>
  </sheetData>
  <sheetProtection password="C134" sheet="1" selectLockedCells="1"/>
  <mergeCells count="15">
    <mergeCell ref="D35:E35"/>
    <mergeCell ref="D36:E36"/>
    <mergeCell ref="D12:E12"/>
    <mergeCell ref="D13:E13"/>
    <mergeCell ref="D14:E14"/>
    <mergeCell ref="D15:E15"/>
    <mergeCell ref="D16:E16"/>
    <mergeCell ref="D17:E17"/>
    <mergeCell ref="D18:E18"/>
    <mergeCell ref="D19:E19"/>
    <mergeCell ref="A2:I2"/>
    <mergeCell ref="A3:I3"/>
    <mergeCell ref="D32:E32"/>
    <mergeCell ref="D33:E33"/>
    <mergeCell ref="D34:E34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showGridLines="0" tabSelected="1" workbookViewId="0">
      <selection activeCell="F9" sqref="F9"/>
    </sheetView>
  </sheetViews>
  <sheetFormatPr defaultRowHeight="12" x14ac:dyDescent="0.2"/>
  <cols>
    <col min="1" max="1" width="16.42578125" customWidth="1"/>
    <col min="2" max="2" width="26.42578125" customWidth="1"/>
    <col min="3" max="3" width="16.7109375" customWidth="1"/>
    <col min="4" max="4" width="5.42578125" customWidth="1"/>
    <col min="6" max="6" width="14.140625" customWidth="1"/>
    <col min="7" max="7" width="15.5703125" customWidth="1"/>
  </cols>
  <sheetData>
    <row r="1" spans="1:7" ht="15" x14ac:dyDescent="0.25">
      <c r="A1" s="85"/>
      <c r="B1" s="85" t="s">
        <v>6</v>
      </c>
      <c r="C1" s="556">
        <f ca="1">TODAY()</f>
        <v>44123</v>
      </c>
      <c r="D1" s="557"/>
      <c r="E1" s="557"/>
      <c r="F1" s="557"/>
      <c r="G1" s="85"/>
    </row>
    <row r="2" spans="1:7" ht="15" x14ac:dyDescent="0.25">
      <c r="A2" s="85"/>
      <c r="B2" s="85" t="s">
        <v>89</v>
      </c>
      <c r="C2" s="558" t="s">
        <v>90</v>
      </c>
      <c r="D2" s="558"/>
      <c r="E2" s="558"/>
      <c r="F2" s="558"/>
      <c r="G2" s="85"/>
    </row>
    <row r="3" spans="1:7" ht="15" x14ac:dyDescent="0.25">
      <c r="A3" s="85"/>
      <c r="B3" s="85" t="s">
        <v>91</v>
      </c>
      <c r="C3" s="559"/>
      <c r="D3" s="559"/>
      <c r="E3" s="559"/>
      <c r="F3" s="559"/>
      <c r="G3" s="85"/>
    </row>
    <row r="4" spans="1:7" ht="15" x14ac:dyDescent="0.25">
      <c r="A4" s="85"/>
      <c r="B4" s="85"/>
      <c r="C4" s="85"/>
      <c r="D4" s="85"/>
      <c r="E4" s="85"/>
      <c r="F4" s="85"/>
      <c r="G4" s="85"/>
    </row>
    <row r="5" spans="1:7" ht="15" x14ac:dyDescent="0.25">
      <c r="A5" s="127"/>
      <c r="B5" s="127" t="s">
        <v>92</v>
      </c>
      <c r="C5" s="419" t="s">
        <v>93</v>
      </c>
      <c r="D5" s="85"/>
      <c r="E5" s="85"/>
      <c r="F5" s="85" t="s">
        <v>92</v>
      </c>
      <c r="G5" s="85" t="s">
        <v>94</v>
      </c>
    </row>
    <row r="6" spans="1:7" ht="15" x14ac:dyDescent="0.25">
      <c r="A6" s="85" t="s">
        <v>95</v>
      </c>
      <c r="B6" s="85" t="s">
        <v>96</v>
      </c>
      <c r="C6" s="128" t="s">
        <v>97</v>
      </c>
      <c r="D6" s="85"/>
      <c r="E6" s="85"/>
      <c r="F6" s="85"/>
      <c r="G6" s="85"/>
    </row>
    <row r="7" spans="1:7" ht="15" x14ac:dyDescent="0.25">
      <c r="A7" s="429"/>
      <c r="B7" s="427"/>
      <c r="C7" s="430">
        <v>0</v>
      </c>
      <c r="D7" s="87"/>
      <c r="E7" s="427">
        <v>0</v>
      </c>
      <c r="F7" s="87">
        <v>5</v>
      </c>
      <c r="G7" s="87">
        <f t="shared" ref="G7:G14" si="0">SUM(E7*F7)</f>
        <v>0</v>
      </c>
    </row>
    <row r="8" spans="1:7" ht="15" x14ac:dyDescent="0.25">
      <c r="A8" s="431"/>
      <c r="B8" s="279"/>
      <c r="C8" s="430">
        <v>0</v>
      </c>
      <c r="D8" s="87"/>
      <c r="E8" s="427">
        <v>0</v>
      </c>
      <c r="F8" s="87">
        <v>10</v>
      </c>
      <c r="G8" s="87">
        <f t="shared" si="0"/>
        <v>0</v>
      </c>
    </row>
    <row r="9" spans="1:7" ht="15" x14ac:dyDescent="0.25">
      <c r="A9" s="431"/>
      <c r="B9" s="279"/>
      <c r="C9" s="430">
        <v>0</v>
      </c>
      <c r="D9" s="87"/>
      <c r="E9" s="427">
        <v>0</v>
      </c>
      <c r="F9" s="87">
        <v>20</v>
      </c>
      <c r="G9" s="87">
        <f t="shared" si="0"/>
        <v>0</v>
      </c>
    </row>
    <row r="10" spans="1:7" ht="15" x14ac:dyDescent="0.25">
      <c r="A10" s="431"/>
      <c r="B10" s="279"/>
      <c r="C10" s="430">
        <v>0</v>
      </c>
      <c r="D10" s="87"/>
      <c r="E10" s="427">
        <v>0</v>
      </c>
      <c r="F10" s="87">
        <v>50</v>
      </c>
      <c r="G10" s="87">
        <f t="shared" si="0"/>
        <v>0</v>
      </c>
    </row>
    <row r="11" spans="1:7" ht="15" x14ac:dyDescent="0.25">
      <c r="A11" s="431"/>
      <c r="B11" s="279"/>
      <c r="C11" s="430">
        <v>0</v>
      </c>
      <c r="D11" s="87"/>
      <c r="E11" s="427">
        <v>0</v>
      </c>
      <c r="F11" s="87">
        <v>100</v>
      </c>
      <c r="G11" s="87">
        <f t="shared" si="0"/>
        <v>0</v>
      </c>
    </row>
    <row r="12" spans="1:7" ht="15" x14ac:dyDescent="0.25">
      <c r="A12" s="431"/>
      <c r="B12" s="279"/>
      <c r="C12" s="430">
        <v>0</v>
      </c>
      <c r="D12" s="87"/>
      <c r="E12" s="427"/>
      <c r="F12" s="87"/>
      <c r="G12" s="87">
        <f t="shared" si="0"/>
        <v>0</v>
      </c>
    </row>
    <row r="13" spans="1:7" ht="15" x14ac:dyDescent="0.25">
      <c r="A13" s="431"/>
      <c r="B13" s="279"/>
      <c r="C13" s="430">
        <v>0</v>
      </c>
      <c r="D13" s="87"/>
      <c r="E13" s="427"/>
      <c r="F13" s="87"/>
      <c r="G13" s="87">
        <f t="shared" si="0"/>
        <v>0</v>
      </c>
    </row>
    <row r="14" spans="1:7" ht="15" x14ac:dyDescent="0.25">
      <c r="A14" s="431"/>
      <c r="B14" s="279"/>
      <c r="C14" s="430">
        <v>0</v>
      </c>
      <c r="D14" s="87"/>
      <c r="E14" s="427"/>
      <c r="F14" s="87"/>
      <c r="G14" s="87">
        <f t="shared" si="0"/>
        <v>0</v>
      </c>
    </row>
    <row r="15" spans="1:7" ht="15" x14ac:dyDescent="0.25">
      <c r="A15" s="431"/>
      <c r="B15" s="279"/>
      <c r="C15" s="430">
        <v>0</v>
      </c>
      <c r="D15" s="87"/>
      <c r="E15" s="427" t="s">
        <v>98</v>
      </c>
      <c r="F15" s="87"/>
      <c r="G15" s="101">
        <f>SUM(G7:G14)</f>
        <v>0</v>
      </c>
    </row>
    <row r="16" spans="1:7" ht="15" x14ac:dyDescent="0.25">
      <c r="A16" s="431"/>
      <c r="B16" s="279"/>
      <c r="C16" s="430">
        <v>0</v>
      </c>
      <c r="D16" s="87"/>
      <c r="E16" s="428"/>
      <c r="F16" s="85" t="s">
        <v>99</v>
      </c>
      <c r="G16" s="87"/>
    </row>
    <row r="17" spans="1:7" ht="15" x14ac:dyDescent="0.25">
      <c r="A17" s="431"/>
      <c r="B17" s="279"/>
      <c r="C17" s="430">
        <v>0</v>
      </c>
      <c r="D17" s="87"/>
      <c r="E17" s="428">
        <v>0</v>
      </c>
      <c r="F17" s="87">
        <v>2</v>
      </c>
      <c r="G17" s="87">
        <f>SUM(E17*F17)</f>
        <v>0</v>
      </c>
    </row>
    <row r="18" spans="1:7" ht="15" x14ac:dyDescent="0.25">
      <c r="A18" s="431"/>
      <c r="B18" s="279"/>
      <c r="C18" s="430">
        <v>0</v>
      </c>
      <c r="D18" s="87"/>
      <c r="E18" s="428">
        <v>0</v>
      </c>
      <c r="F18" s="87">
        <v>1</v>
      </c>
      <c r="G18" s="87">
        <f>SUM(E18*F18)</f>
        <v>0</v>
      </c>
    </row>
    <row r="19" spans="1:7" ht="15" x14ac:dyDescent="0.25">
      <c r="A19" s="431"/>
      <c r="B19" s="279"/>
      <c r="C19" s="430">
        <v>0</v>
      </c>
      <c r="D19" s="87"/>
      <c r="E19" s="428">
        <v>0</v>
      </c>
      <c r="F19" s="87">
        <v>0.25</v>
      </c>
      <c r="G19" s="87">
        <f>SUM(E19*F19)</f>
        <v>0</v>
      </c>
    </row>
    <row r="20" spans="1:7" ht="15" x14ac:dyDescent="0.25">
      <c r="A20" s="431"/>
      <c r="B20" s="279"/>
      <c r="C20" s="430">
        <v>0</v>
      </c>
      <c r="D20" s="87"/>
      <c r="E20" s="428">
        <v>0</v>
      </c>
      <c r="F20" s="87">
        <v>0.1</v>
      </c>
      <c r="G20" s="87">
        <f>SUM(E20*F20)</f>
        <v>0</v>
      </c>
    </row>
    <row r="21" spans="1:7" ht="15" x14ac:dyDescent="0.25">
      <c r="A21" s="431"/>
      <c r="B21" s="279"/>
      <c r="C21" s="430">
        <v>0</v>
      </c>
      <c r="D21" s="87"/>
      <c r="E21" s="428"/>
      <c r="F21" s="87">
        <v>0.05</v>
      </c>
      <c r="G21" s="87">
        <f>SUM(E21*F21)</f>
        <v>0</v>
      </c>
    </row>
    <row r="22" spans="1:7" ht="15" x14ac:dyDescent="0.25">
      <c r="A22" s="431"/>
      <c r="B22" s="279"/>
      <c r="C22" s="430">
        <v>0</v>
      </c>
      <c r="D22" s="87"/>
      <c r="E22" s="428"/>
      <c r="F22" s="87"/>
      <c r="G22" s="87"/>
    </row>
    <row r="23" spans="1:7" ht="15" x14ac:dyDescent="0.25">
      <c r="A23" s="431"/>
      <c r="B23" s="279"/>
      <c r="C23" s="430">
        <v>0</v>
      </c>
      <c r="D23" s="87"/>
      <c r="E23" s="428"/>
      <c r="F23" s="87"/>
      <c r="G23" s="87"/>
    </row>
    <row r="24" spans="1:7" ht="15" x14ac:dyDescent="0.25">
      <c r="A24" s="431"/>
      <c r="B24" s="279"/>
      <c r="C24" s="430">
        <v>0</v>
      </c>
      <c r="D24" s="87"/>
      <c r="E24" s="85" t="s">
        <v>100</v>
      </c>
      <c r="F24" s="85"/>
      <c r="G24" s="101">
        <f>SUM(G17:G23)</f>
        <v>0</v>
      </c>
    </row>
    <row r="25" spans="1:7" ht="15" x14ac:dyDescent="0.25">
      <c r="A25" s="431"/>
      <c r="B25" s="279"/>
      <c r="C25" s="430">
        <v>0</v>
      </c>
      <c r="D25" s="87"/>
      <c r="E25" s="85"/>
      <c r="F25" s="85"/>
      <c r="G25" s="426"/>
    </row>
    <row r="26" spans="1:7" ht="15" x14ac:dyDescent="0.25">
      <c r="A26" s="431"/>
      <c r="B26" s="279"/>
      <c r="C26" s="430">
        <v>0</v>
      </c>
      <c r="D26" s="87"/>
      <c r="E26" s="85"/>
      <c r="F26" s="85"/>
      <c r="G26" s="426"/>
    </row>
    <row r="27" spans="1:7" ht="15" x14ac:dyDescent="0.25">
      <c r="A27" s="431"/>
      <c r="B27" s="279"/>
      <c r="C27" s="430">
        <v>0</v>
      </c>
      <c r="D27" s="87"/>
      <c r="E27" s="85"/>
      <c r="F27" s="85"/>
      <c r="G27" s="426"/>
    </row>
    <row r="28" spans="1:7" ht="15" x14ac:dyDescent="0.25">
      <c r="A28" s="431"/>
      <c r="B28" s="279"/>
      <c r="C28" s="430">
        <v>0</v>
      </c>
      <c r="D28" s="87"/>
      <c r="E28" s="85"/>
      <c r="F28" s="85"/>
      <c r="G28" s="87"/>
    </row>
    <row r="29" spans="1:7" ht="15" x14ac:dyDescent="0.25">
      <c r="A29" s="85"/>
      <c r="B29" s="85"/>
      <c r="C29" s="85"/>
      <c r="D29" s="85"/>
      <c r="E29" s="85"/>
      <c r="F29" s="85"/>
      <c r="G29" s="85"/>
    </row>
    <row r="30" spans="1:7" ht="15.75" thickBot="1" x14ac:dyDescent="0.3">
      <c r="A30" s="85"/>
      <c r="B30" s="85" t="s">
        <v>101</v>
      </c>
      <c r="C30" s="96">
        <f>SUM(C7:C29)</f>
        <v>0</v>
      </c>
      <c r="D30" s="100"/>
      <c r="E30" s="85"/>
      <c r="F30" s="85" t="s">
        <v>102</v>
      </c>
      <c r="G30" s="96">
        <f>SUM(G15+G24)</f>
        <v>0</v>
      </c>
    </row>
    <row r="31" spans="1:7" ht="15.75" thickTop="1" x14ac:dyDescent="0.25">
      <c r="A31" s="85"/>
      <c r="B31" s="85"/>
      <c r="C31" s="85"/>
      <c r="D31" s="85"/>
      <c r="E31" s="85"/>
      <c r="F31" s="85"/>
      <c r="G31" s="85"/>
    </row>
    <row r="32" spans="1:7" ht="18" x14ac:dyDescent="0.25">
      <c r="A32" s="85"/>
      <c r="B32" s="99" t="s">
        <v>103</v>
      </c>
      <c r="C32" s="98">
        <f>COUNTIF(C7:C28, "&gt;.01")</f>
        <v>0</v>
      </c>
      <c r="D32" s="97"/>
      <c r="E32" s="85"/>
      <c r="F32" s="85"/>
      <c r="G32" s="85"/>
    </row>
    <row r="33" spans="1:7" ht="15" x14ac:dyDescent="0.25">
      <c r="A33" s="85"/>
      <c r="B33" s="85"/>
      <c r="C33" s="85"/>
      <c r="D33" s="85"/>
      <c r="E33" s="85"/>
      <c r="F33" s="85"/>
      <c r="G33" s="85"/>
    </row>
    <row r="34" spans="1:7" ht="18.75" thickBot="1" x14ac:dyDescent="0.3">
      <c r="A34" s="85"/>
      <c r="B34" s="560" t="s">
        <v>104</v>
      </c>
      <c r="C34" s="560"/>
      <c r="D34" s="560"/>
      <c r="E34" s="560"/>
      <c r="F34" s="560"/>
      <c r="G34" s="96">
        <f>SUM(C30+G30)</f>
        <v>0</v>
      </c>
    </row>
    <row r="35" spans="1:7" ht="16.5" thickTop="1" thickBot="1" x14ac:dyDescent="0.3">
      <c r="A35" s="95"/>
      <c r="B35" s="95"/>
      <c r="C35" s="95"/>
      <c r="D35" s="95"/>
      <c r="E35" s="95"/>
      <c r="F35" s="95"/>
      <c r="G35" s="95"/>
    </row>
    <row r="36" spans="1:7" ht="15.75" thickTop="1" x14ac:dyDescent="0.25">
      <c r="A36" s="85"/>
      <c r="B36" s="85" t="s">
        <v>105</v>
      </c>
      <c r="C36" s="85"/>
      <c r="D36" s="85"/>
      <c r="E36" s="85"/>
      <c r="F36" s="85"/>
      <c r="G36" s="85"/>
    </row>
    <row r="37" spans="1:7" ht="15" x14ac:dyDescent="0.25">
      <c r="A37" s="91"/>
      <c r="B37" s="427"/>
      <c r="C37" s="432">
        <v>0</v>
      </c>
      <c r="D37" s="85"/>
      <c r="E37" s="85"/>
      <c r="F37" s="85"/>
      <c r="G37" s="85"/>
    </row>
    <row r="38" spans="1:7" ht="15" x14ac:dyDescent="0.25">
      <c r="A38" s="94"/>
      <c r="B38" s="427"/>
      <c r="C38" s="432"/>
      <c r="D38" s="85"/>
      <c r="E38" s="85"/>
      <c r="F38" s="428" t="s">
        <v>106</v>
      </c>
      <c r="G38" s="446">
        <f>SUM(C44-G30)</f>
        <v>0</v>
      </c>
    </row>
    <row r="39" spans="1:7" ht="15" x14ac:dyDescent="0.25">
      <c r="A39" s="93"/>
      <c r="B39" s="433"/>
      <c r="C39" s="434"/>
      <c r="D39" s="85"/>
      <c r="E39" s="85"/>
      <c r="F39" s="447"/>
      <c r="G39" s="448"/>
    </row>
    <row r="40" spans="1:7" ht="15" x14ac:dyDescent="0.25">
      <c r="A40" s="92"/>
      <c r="B40" s="427"/>
      <c r="C40" s="432"/>
      <c r="D40" s="85"/>
      <c r="E40" s="85"/>
      <c r="F40" s="447"/>
      <c r="G40" s="448"/>
    </row>
    <row r="41" spans="1:7" ht="15" x14ac:dyDescent="0.25">
      <c r="A41" s="92"/>
      <c r="B41" s="427"/>
      <c r="C41" s="432"/>
      <c r="D41" s="85"/>
      <c r="E41" s="85"/>
      <c r="F41" s="447"/>
      <c r="G41" s="449"/>
    </row>
    <row r="42" spans="1:7" ht="15" x14ac:dyDescent="0.25">
      <c r="A42" s="90"/>
      <c r="B42" s="427"/>
      <c r="C42" s="432"/>
      <c r="D42" s="85"/>
      <c r="E42" s="85"/>
      <c r="F42" s="447"/>
      <c r="G42" s="448"/>
    </row>
    <row r="43" spans="1:7" ht="15" x14ac:dyDescent="0.25">
      <c r="A43" s="90"/>
      <c r="B43" s="89"/>
      <c r="C43" s="88"/>
      <c r="D43" s="85"/>
      <c r="E43" s="85"/>
      <c r="F43" s="447"/>
      <c r="G43" s="448"/>
    </row>
    <row r="44" spans="1:7" ht="15.75" thickBot="1" x14ac:dyDescent="0.3">
      <c r="A44" s="85"/>
      <c r="B44" s="85" t="s">
        <v>20</v>
      </c>
      <c r="C44" s="86">
        <f>SUM(C37:C43)</f>
        <v>0</v>
      </c>
      <c r="D44" s="85"/>
      <c r="E44" s="85"/>
      <c r="F44" s="85"/>
      <c r="G44" s="87"/>
    </row>
    <row r="45" spans="1:7" ht="16.5" thickTop="1" thickBot="1" x14ac:dyDescent="0.3">
      <c r="A45" s="85"/>
      <c r="B45" s="85"/>
      <c r="C45" s="85"/>
      <c r="D45" s="85"/>
      <c r="E45" s="85"/>
      <c r="F45" s="85"/>
      <c r="G45" s="86">
        <f>SUM(G42:G44)</f>
        <v>0</v>
      </c>
    </row>
    <row r="46" spans="1:7" ht="12.75" thickTop="1" x14ac:dyDescent="0.2"/>
  </sheetData>
  <sheetProtection selectLockedCells="1"/>
  <mergeCells count="4">
    <mergeCell ref="C1:F1"/>
    <mergeCell ref="C2:F2"/>
    <mergeCell ref="C3:F3"/>
    <mergeCell ref="B34:F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C27"/>
  <sheetViews>
    <sheetView showGridLines="0" workbookViewId="0">
      <selection activeCell="B14" sqref="B14"/>
    </sheetView>
  </sheetViews>
  <sheetFormatPr defaultColWidth="10" defaultRowHeight="11.25" x14ac:dyDescent="0.15"/>
  <cols>
    <col min="1" max="1" width="25.140625" style="168" customWidth="1"/>
    <col min="2" max="2" width="77.42578125" style="168" customWidth="1"/>
    <col min="3" max="3" width="4.7109375" style="168" customWidth="1"/>
    <col min="4" max="16384" width="10" style="168"/>
  </cols>
  <sheetData>
    <row r="1" spans="1:3" ht="18" x14ac:dyDescent="0.25">
      <c r="A1" s="167"/>
    </row>
    <row r="2" spans="1:3" ht="18" x14ac:dyDescent="0.25">
      <c r="A2" s="167"/>
    </row>
    <row r="3" spans="1:3" ht="20.100000000000001" customHeight="1" x14ac:dyDescent="0.25">
      <c r="A3" s="167"/>
      <c r="B3" s="474" t="s">
        <v>107</v>
      </c>
    </row>
    <row r="4" spans="1:3" ht="20.100000000000001" customHeight="1" x14ac:dyDescent="0.25">
      <c r="A4" s="167"/>
      <c r="B4" s="474" t="s">
        <v>108</v>
      </c>
    </row>
    <row r="5" spans="1:3" ht="20.100000000000001" customHeight="1" x14ac:dyDescent="0.25">
      <c r="A5" s="167"/>
      <c r="B5" s="474" t="s">
        <v>123</v>
      </c>
    </row>
    <row r="6" spans="1:3" ht="20.100000000000001" customHeight="1" x14ac:dyDescent="0.25">
      <c r="A6" s="167"/>
      <c r="B6" s="474" t="s">
        <v>109</v>
      </c>
    </row>
    <row r="7" spans="1:3" ht="20.100000000000001" customHeight="1" x14ac:dyDescent="0.25">
      <c r="B7" s="474" t="s">
        <v>124</v>
      </c>
    </row>
    <row r="10" spans="1:3" ht="30" customHeight="1" x14ac:dyDescent="0.15">
      <c r="A10" s="561" t="s">
        <v>125</v>
      </c>
      <c r="B10" s="562"/>
      <c r="C10" s="563"/>
    </row>
    <row r="11" spans="1:3" ht="18" customHeight="1" x14ac:dyDescent="0.2">
      <c r="A11" s="169"/>
      <c r="B11" s="170"/>
      <c r="C11" s="171"/>
    </row>
    <row r="12" spans="1:3" ht="18" customHeight="1" x14ac:dyDescent="0.2">
      <c r="A12" s="172"/>
      <c r="B12" s="280"/>
      <c r="C12" s="173"/>
    </row>
    <row r="13" spans="1:3" ht="18" customHeight="1" x14ac:dyDescent="0.2">
      <c r="A13" s="172"/>
      <c r="B13" s="170"/>
      <c r="C13" s="171"/>
    </row>
    <row r="14" spans="1:3" ht="15" x14ac:dyDescent="0.2">
      <c r="A14" s="174" t="s">
        <v>110</v>
      </c>
      <c r="B14" s="281"/>
      <c r="C14" s="171"/>
    </row>
    <row r="15" spans="1:3" ht="15" x14ac:dyDescent="0.2">
      <c r="A15" s="174" t="s">
        <v>111</v>
      </c>
      <c r="B15" s="281"/>
      <c r="C15" s="171"/>
    </row>
    <row r="16" spans="1:3" ht="15" x14ac:dyDescent="0.2">
      <c r="A16" s="174" t="s">
        <v>112</v>
      </c>
      <c r="B16" s="281"/>
      <c r="C16" s="171"/>
    </row>
    <row r="17" spans="1:3" ht="15" x14ac:dyDescent="0.2">
      <c r="A17" s="174" t="s">
        <v>113</v>
      </c>
      <c r="B17" s="281"/>
      <c r="C17" s="171"/>
    </row>
    <row r="18" spans="1:3" ht="15" x14ac:dyDescent="0.2">
      <c r="A18" s="174" t="s">
        <v>114</v>
      </c>
      <c r="B18" s="281"/>
      <c r="C18" s="171"/>
    </row>
    <row r="19" spans="1:3" ht="15" x14ac:dyDescent="0.2">
      <c r="A19" s="174" t="s">
        <v>115</v>
      </c>
      <c r="B19" s="281"/>
      <c r="C19" s="171"/>
    </row>
    <row r="20" spans="1:3" ht="15" x14ac:dyDescent="0.2">
      <c r="A20" s="174" t="s">
        <v>116</v>
      </c>
      <c r="B20" s="282"/>
      <c r="C20" s="171"/>
    </row>
    <row r="21" spans="1:3" ht="18" customHeight="1" x14ac:dyDescent="0.2">
      <c r="A21" s="174"/>
      <c r="B21" s="175"/>
      <c r="C21" s="171"/>
    </row>
    <row r="22" spans="1:3" ht="18" customHeight="1" x14ac:dyDescent="0.2">
      <c r="A22" s="174" t="s">
        <v>117</v>
      </c>
      <c r="B22" s="450"/>
      <c r="C22" s="171"/>
    </row>
    <row r="23" spans="1:3" ht="15" x14ac:dyDescent="0.2">
      <c r="A23" s="177" t="s">
        <v>118</v>
      </c>
      <c r="B23" s="282"/>
      <c r="C23" s="171"/>
    </row>
    <row r="24" spans="1:3" ht="15" x14ac:dyDescent="0.2">
      <c r="A24" s="174" t="s">
        <v>119</v>
      </c>
      <c r="B24" s="282"/>
      <c r="C24" s="178"/>
    </row>
    <row r="25" spans="1:3" ht="15" x14ac:dyDescent="0.2">
      <c r="A25" s="174" t="s">
        <v>120</v>
      </c>
      <c r="B25" s="282"/>
      <c r="C25" s="171"/>
    </row>
    <row r="26" spans="1:3" ht="18" customHeight="1" x14ac:dyDescent="0.2">
      <c r="A26" s="176"/>
      <c r="B26" s="170"/>
      <c r="C26" s="178"/>
    </row>
    <row r="27" spans="1:3" ht="30" customHeight="1" x14ac:dyDescent="0.2">
      <c r="A27" s="179"/>
      <c r="B27" s="473" t="s">
        <v>121</v>
      </c>
      <c r="C27" s="180"/>
    </row>
  </sheetData>
  <sheetProtection password="C134" sheet="1" selectLockedCells="1"/>
  <mergeCells count="1">
    <mergeCell ref="A10:C10"/>
  </mergeCells>
  <printOptions horizontalCentered="1" gridLinesSet="0"/>
  <pageMargins left="0.74803149606299202" right="0.74803149606299202" top="0.74803149606299202" bottom="0.74803149606299202" header="0.511811023622047" footer="0.74803149606299202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Team budget</vt:lpstr>
      <vt:lpstr>Cash Flow</vt:lpstr>
      <vt:lpstr>Income by player</vt:lpstr>
      <vt:lpstr>Income - Sponsors and Misc</vt:lpstr>
      <vt:lpstr>Fundraising</vt:lpstr>
      <vt:lpstr>Categorized Expenses</vt:lpstr>
      <vt:lpstr>Bank Rec </vt:lpstr>
      <vt:lpstr>Deposit Slip</vt:lpstr>
      <vt:lpstr>Receipt</vt:lpstr>
      <vt:lpstr>'Categorized Expenses'!Print_Area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Patty</cp:lastModifiedBy>
  <cp:revision/>
  <dcterms:created xsi:type="dcterms:W3CDTF">2009-05-26T17:42:14Z</dcterms:created>
  <dcterms:modified xsi:type="dcterms:W3CDTF">2020-10-19T22:54:53Z</dcterms:modified>
  <cp:category/>
  <cp:contentStatus/>
</cp:coreProperties>
</file>